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08fff9b04d05224/Documents/2019/SÀN GIAO DỊCH/DN PHIÊN 2019/DS GỬI QUẬN HUYỆN/"/>
    </mc:Choice>
  </mc:AlternateContent>
  <xr:revisionPtr revIDLastSave="0" documentId="8_{60733D42-C944-4760-BD34-723A78AC91B3}" xr6:coauthVersionLast="45" xr6:coauthVersionMax="45" xr10:uidLastSave="{00000000-0000-0000-0000-000000000000}"/>
  <bookViews>
    <workbookView xWindow="-120" yWindow="-120" windowWidth="24240" windowHeight="13740" tabRatio="582" xr2:uid="{00000000-000D-0000-FFFF-FFFF00000000}"/>
  </bookViews>
  <sheets>
    <sheet name="HẢI CHÂU" sheetId="19" r:id="rId1"/>
  </sheets>
  <definedNames>
    <definedName name="_xlnm._FilterDatabase" localSheetId="0" hidden="1">'HẢI CHÂU'!$A$3:$Q$125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9" l="1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F4" i="19" l="1"/>
  <c r="F126" i="19" l="1"/>
  <c r="N126" i="19" l="1"/>
  <c r="H126" i="19" l="1"/>
  <c r="I126" i="19"/>
  <c r="J126" i="19"/>
  <c r="K126" i="19"/>
  <c r="L126" i="19"/>
  <c r="M126" i="19"/>
  <c r="G126" i="19" l="1"/>
  <c r="A4" i="19" l="1"/>
</calcChain>
</file>

<file path=xl/sharedStrings.xml><?xml version="1.0" encoding="utf-8"?>
<sst xmlns="http://schemas.openxmlformats.org/spreadsheetml/2006/main" count="732" uniqueCount="586">
  <si>
    <t>SL</t>
  </si>
  <si>
    <t>SĐH</t>
  </si>
  <si>
    <t>ĐH</t>
  </si>
  <si>
    <t>CĐ</t>
  </si>
  <si>
    <t>TC</t>
  </si>
  <si>
    <t>CNKT</t>
  </si>
  <si>
    <t>LĐPT</t>
  </si>
  <si>
    <t>TÊN CÔNG TY</t>
  </si>
  <si>
    <t>VỊ TRÍ TUYỂN DỤNG</t>
  </si>
  <si>
    <t>TT</t>
  </si>
  <si>
    <t>NGOẠI TỈNH</t>
  </si>
  <si>
    <t>MÃ SỐ</t>
  </si>
  <si>
    <t>THAM GIA</t>
  </si>
  <si>
    <t>NỮ</t>
  </si>
  <si>
    <t>ĐỊA CHỈ</t>
  </si>
  <si>
    <t>NGƯỜI LIÊN HỆ</t>
  </si>
  <si>
    <t>SỐ ĐIỆN THOẠI</t>
  </si>
  <si>
    <t>Chị Nhung</t>
  </si>
  <si>
    <t>pv</t>
  </si>
  <si>
    <t>Chị Thảo</t>
  </si>
  <si>
    <t>Chị Thanh</t>
  </si>
  <si>
    <t>Đường số 6, KCN Hòa Khánh</t>
  </si>
  <si>
    <t>tb</t>
  </si>
  <si>
    <t>472 Hoàng Diệu, Hải Châu</t>
  </si>
  <si>
    <t>Chị Vân</t>
  </si>
  <si>
    <t>Chị Trâm</t>
  </si>
  <si>
    <t>Chị Hà</t>
  </si>
  <si>
    <t>Công ty TNHH SX Keo dán và vải nhám Bá Lộc</t>
  </si>
  <si>
    <t>Đường số 10, KCN Hòa Khánh</t>
  </si>
  <si>
    <t>Công ty TNHH Bắc Đẩu</t>
  </si>
  <si>
    <t>Công ty TNHH Khoa học kỹ thuật Tường Hựu</t>
  </si>
  <si>
    <t>Công ty CP Kỹ thuật làm sạch và thương mại Quốc tế</t>
  </si>
  <si>
    <t>Công ty CP Thép Đà Nẵng</t>
  </si>
  <si>
    <t>Anh Tới</t>
  </si>
  <si>
    <t>29 Thanh Hoa, Hòa Xuân</t>
  </si>
  <si>
    <t>Anh Lân</t>
  </si>
  <si>
    <t>Khu công nghiệp Liên Chiểu</t>
  </si>
  <si>
    <t>Anh Thương</t>
  </si>
  <si>
    <t>0935.474033</t>
  </si>
  <si>
    <t>Đường số 2, KCN Hòa Khánh</t>
  </si>
  <si>
    <t>Anh Luật</t>
  </si>
  <si>
    <t>Công ty CP DV &amp; Vận Tải Ô tô số 6</t>
  </si>
  <si>
    <t>Anh Đại</t>
  </si>
  <si>
    <t>75 Nguyễn Lương Bằng, Liên Chiểu</t>
  </si>
  <si>
    <t>Anh Thức</t>
  </si>
  <si>
    <t>0905.882465</t>
  </si>
  <si>
    <t>Chị Thủy</t>
  </si>
  <si>
    <t>0236, 3739909 - 0987.561167</t>
  </si>
  <si>
    <t>Chị Hiền</t>
  </si>
  <si>
    <t>Lao động phổ thông(10) 
NV Kinh doanh (10)</t>
  </si>
  <si>
    <t>Khách sạn Brody Beach Hotel</t>
  </si>
  <si>
    <t>Tạp chí Công nghiệp Môi trường</t>
  </si>
  <si>
    <t>Phóng viên(5)</t>
  </si>
  <si>
    <t>567 Nguyễn Tất Thành, Thanh Khê</t>
  </si>
  <si>
    <t>Chị Nhân</t>
  </si>
  <si>
    <t>0914.093919</t>
  </si>
  <si>
    <t>66 Võ Văn Tần, Thanh Khê</t>
  </si>
  <si>
    <t>0903.511152</t>
  </si>
  <si>
    <t>Công ty CP SX &amp; TM Trường Hải</t>
  </si>
  <si>
    <t>Công nhân Sản xuất(20)</t>
  </si>
  <si>
    <t>Đường số 12, KCN Thanh Vinh, Hòa Khánh</t>
  </si>
  <si>
    <t>Anh Cường</t>
  </si>
  <si>
    <t>0915.134713</t>
  </si>
  <si>
    <t>Anh Nam</t>
  </si>
  <si>
    <t>Công ty CP Quản lý và khai thác tòa nhà VNPT/PMC - CN Đà Nẵng</t>
  </si>
  <si>
    <t>Kỹ thuật viên(20)
Thực tập sinh(50)
Giám sát Dịch vụ(20)
Kỹ sư (10)
Thực tập sinh Đào tạo(10)</t>
  </si>
  <si>
    <t>Công ty TNHH Kỹ thuật và Xây dựng HĐ HRTECH</t>
  </si>
  <si>
    <t>Chị Vân
Anh Hải</t>
  </si>
  <si>
    <t>0886.886.748 - 0236.3838.686-
0982.956667</t>
  </si>
  <si>
    <t>0905.062234</t>
  </si>
  <si>
    <t>16 Bàu Vàng, Liên Chiểu</t>
  </si>
  <si>
    <t>Chị Trang</t>
  </si>
  <si>
    <t>0982.887637</t>
  </si>
  <si>
    <t>Chị Mai</t>
  </si>
  <si>
    <t xml:space="preserve">Công ty CP Long Khải - CN tại Đà Nẵng </t>
  </si>
  <si>
    <t>Công ty TNHH TMDV Bảo vệ Yuki Sepre 24 Việt Nam</t>
  </si>
  <si>
    <t>Chị Hương</t>
  </si>
  <si>
    <t>KCN Hòa Khánh Mở rộng</t>
  </si>
  <si>
    <t>351 Huỳnh Ngọc Huệ, Thanh Khê</t>
  </si>
  <si>
    <t>Chị Dung</t>
  </si>
  <si>
    <t>Công ty TNHH Max Planning ViNa</t>
  </si>
  <si>
    <t>NV Theo dõi đơn hàng(2)
Tổ trưởng may mặc(2)
Kỹ thuật may(2)
Công nhân may(100)
Lao động phổ thông(20)</t>
  </si>
  <si>
    <t>Công ty TNHH Aden Services Việt Nam</t>
  </si>
  <si>
    <t>Công ty TNHH DVBV Long Hải 24H</t>
  </si>
  <si>
    <t>Bảo vệ(20)</t>
  </si>
  <si>
    <t>Công ty CP Đầu tư và Xây dựng Conda</t>
  </si>
  <si>
    <t>CN Điện, nước, PCCC(3)</t>
  </si>
  <si>
    <t>BHNT AIA Việt Nam</t>
  </si>
  <si>
    <t>NV Kinh doanh BĐS(50)</t>
  </si>
  <si>
    <t>Công ty TNHH Lâm sản Việt Lang</t>
  </si>
  <si>
    <t>Cơ điện(5)
Thợ Mộc, phun PU(15)
Đồ họa Autocad(5)
Lao động phổ thông(20)</t>
  </si>
  <si>
    <t xml:space="preserve">Công ty TNHH Bảo An Khoa </t>
  </si>
  <si>
    <t>Kỹ sư Điện(5)
Lao động phổ thông(15)</t>
  </si>
  <si>
    <t>Ngân hàng TMCP Nam Á - CN Đà Nẵng</t>
  </si>
  <si>
    <t xml:space="preserve">Công ty CP Quang Phổ </t>
  </si>
  <si>
    <t>Chi nhánh BITA’S Miền Trung</t>
  </si>
  <si>
    <t>NV Bán hàng(3)</t>
  </si>
  <si>
    <t>Khách sạn Đỗ Hải</t>
  </si>
  <si>
    <t>Đường só 2, KCN Hòa Cầm Lệ</t>
  </si>
  <si>
    <t>Chị Sương</t>
  </si>
  <si>
    <t>0905.571444</t>
  </si>
  <si>
    <t>Chị Hằng</t>
  </si>
  <si>
    <t>Anh Hùng</t>
  </si>
  <si>
    <t>Anh Hiệp</t>
  </si>
  <si>
    <t>25 Đường 2/9, Hải Châu</t>
  </si>
  <si>
    <t>210 Lê Trọng Tấn, Cẩm Lệ</t>
  </si>
  <si>
    <t>0345.246579</t>
  </si>
  <si>
    <t>72B Nguyễn Hữu Thọ, Hải Châu</t>
  </si>
  <si>
    <t>Anh Dũng</t>
  </si>
  <si>
    <t>0236.3797377 -  
0906.461899</t>
  </si>
  <si>
    <t>Chị Hiếu</t>
  </si>
  <si>
    <t>72 Hàm Nghi, Thanh Khê</t>
  </si>
  <si>
    <t>Chị Ngọt Em</t>
  </si>
  <si>
    <t>0935.216589</t>
  </si>
  <si>
    <t>11 Vân Đồn, KCN Thủy Sản Thọ Quang, Sơn Trà</t>
  </si>
  <si>
    <t>0392.449367</t>
  </si>
  <si>
    <t>0913.770140</t>
  </si>
  <si>
    <t>Chị Liên</t>
  </si>
  <si>
    <t>46 Vũ Đình Liên, Cẩm Lệ</t>
  </si>
  <si>
    <t>Anh Chí
Chị Sương</t>
  </si>
  <si>
    <t>0905.134029
0901.140266</t>
  </si>
  <si>
    <t>181-183 Nguyễn Văn Linh, Hải Châu</t>
  </si>
  <si>
    <t>0982.045245</t>
  </si>
  <si>
    <t>555C Trương Chinh, Thanh Khê</t>
  </si>
  <si>
    <t>0236 3768 778
0905.333438</t>
  </si>
  <si>
    <t>276 Lê Duẫn, Thanh Khê</t>
  </si>
  <si>
    <t>0935.225058</t>
  </si>
  <si>
    <t>193 Nguyễn Văn Linh, Hải Châu</t>
  </si>
  <si>
    <t>Anh Phương</t>
  </si>
  <si>
    <t>0236.6265333
0949.215129</t>
  </si>
  <si>
    <t xml:space="preserve">Công ty CP Thủy sản và Thương mại Thuận Phước </t>
  </si>
  <si>
    <t>NV Kế toán(1)
NV Kế hoạch vật tư(2)
NV Nuôi trồng Thủy sản(2)
Cử nhân sinh học(2)
Lao động phổ thông(500)</t>
  </si>
  <si>
    <t>Chi nhánh Công ty SCAVI Huế tại Đà Nẵng</t>
  </si>
  <si>
    <t>CN May(50)
Học viên May(50)
CN đóng gói(10)</t>
  </si>
  <si>
    <t>Công ty CP Dịch vụ Cáp treo Bà Nà</t>
  </si>
  <si>
    <t>Môi trường công cộng/tạp vụ(10)
NV Vệ sinh cabin(5)
NV Bếp căng tin(10)
NV Vận chuyển hàng hóa(10)
NV An ninh(15)</t>
  </si>
  <si>
    <t>Chuyên viên QHKH(10)
Giao dịch viên(5)
Tư vấn viên(2)
NV Tạp vụ(1)</t>
  </si>
  <si>
    <t>Công ty CP kinh doanh KIYOKAWA - CN Đà Nẵng</t>
  </si>
  <si>
    <t>Kỹ sư cơ khí làm việt tại Nhật(4)</t>
  </si>
  <si>
    <t>Chi nhánh Kinh doanh BITIS Miền Trung</t>
  </si>
  <si>
    <t>VP Tổng đại lý Bảo Việt Đà Nẵng</t>
  </si>
  <si>
    <t>Massage House</t>
  </si>
  <si>
    <t>02 Bùi Quốc Hùng, KCN Thủy sản Thọ Quang</t>
  </si>
  <si>
    <t>0935.061671</t>
  </si>
  <si>
    <t>Chị Linh</t>
  </si>
  <si>
    <t>0905.738278</t>
  </si>
  <si>
    <t>An Sơn, Hòa Vang</t>
  </si>
  <si>
    <t>Anh Huy</t>
  </si>
  <si>
    <t>0236.3791288
0983.603360</t>
  </si>
  <si>
    <t>Chị Tâm</t>
  </si>
  <si>
    <t>Chị Hạnh</t>
  </si>
  <si>
    <t>0932.559750</t>
  </si>
  <si>
    <t>02 Đông Lợi 2, Thanh Khê</t>
  </si>
  <si>
    <t>Anh Dân</t>
  </si>
  <si>
    <t>0903.538.777</t>
  </si>
  <si>
    <t>115 Nguyễn Văn Linh, Hải Châu</t>
  </si>
  <si>
    <t>Chị My</t>
  </si>
  <si>
    <t>0935.393089</t>
  </si>
  <si>
    <t>0702.334256</t>
  </si>
  <si>
    <t>Anh Đạt</t>
  </si>
  <si>
    <t>60 Lê Đình Lý, Thanh Khê</t>
  </si>
  <si>
    <t>0919.245005</t>
  </si>
  <si>
    <t>06 Nguyễn Thiện Thuật, Hải Châu</t>
  </si>
  <si>
    <t>Công ty CP Cao su Sài Gòn KymDan</t>
  </si>
  <si>
    <t>Công ty TNHH Khuôn mẫu chính xác XU HONG</t>
  </si>
  <si>
    <t>Tổ chức Tầm nhìn thế giới (WVI)</t>
  </si>
  <si>
    <t>Công ty TNHH Dược phẩm Thiên Bảo</t>
  </si>
  <si>
    <t>Trình dược viên kênh OTC(50)
CTV Kênh OTC(50)</t>
  </si>
  <si>
    <t>NV Tư vấn(1)
Kỹ sư làm việc tại Nhật(18)
Du học Đức miễn phí(11)</t>
  </si>
  <si>
    <t>Công ty TNHH Dịch vụ Bảo vệ Nhi Hoàng</t>
  </si>
  <si>
    <t>Công ty TNHH Quảng cáo Lan Thanh</t>
  </si>
  <si>
    <t>Thợ Quảng cáo(2)
Lao động phổ thông(2)</t>
  </si>
  <si>
    <t>KTV Lắp đặt Thang máy(4)
NV Lắp đặt Thang máy(4)</t>
  </si>
  <si>
    <t>Công ty TNHH Nam Vạn Lý</t>
  </si>
  <si>
    <t>Công ty TNHH Dịch vụ Vệ sinh Công nghiệp Trang Dung</t>
  </si>
  <si>
    <t>Công ty CP Đầu tư DANABICO</t>
  </si>
  <si>
    <t>NV Kinh doanh(5)
Kiến trúc sư Xây dựng(5)</t>
  </si>
  <si>
    <t>Hiệu sách Tuyết</t>
  </si>
  <si>
    <t>NV Bán hàng tại chổ(5)</t>
  </si>
  <si>
    <t>28 Bình Thới, quận 11, TP. Hồ Chí Minh</t>
  </si>
  <si>
    <t>Chị Tuyền</t>
  </si>
  <si>
    <t>0935277892</t>
  </si>
  <si>
    <t>36 Trần Quốc Toản, Hải Châu</t>
  </si>
  <si>
    <t>0236.3 662039
0905.159877</t>
  </si>
  <si>
    <t>K231/2 Thái Thị Bôi, Thanh Khê</t>
  </si>
  <si>
    <t>Chị Nhi</t>
  </si>
  <si>
    <t>0905.665852</t>
  </si>
  <si>
    <t>61 Yên Thế, Cẩm Lệ</t>
  </si>
  <si>
    <t>0236.6516111
0773.469863</t>
  </si>
  <si>
    <t>H02/09-K171 Thái Thị Bôi, Thanh Khê</t>
  </si>
  <si>
    <t>Anh Nghĩa</t>
  </si>
  <si>
    <t>0985.494490</t>
  </si>
  <si>
    <t>49 Bùi Thị Xuân, Sơn Trà</t>
  </si>
  <si>
    <t>Anh Công</t>
  </si>
  <si>
    <t>0903.575444</t>
  </si>
  <si>
    <t>Hòa Thọ Tây, Cẩm Lệ</t>
  </si>
  <si>
    <t>0935.313448</t>
  </si>
  <si>
    <t>K78/9 Lê Thanh Nghị, Hải Châu</t>
  </si>
  <si>
    <t>0236.3600655
0934.784172</t>
  </si>
  <si>
    <t>83/18B Huỳnh Ngọc Huệ, Thanh Khê</t>
  </si>
  <si>
    <t>0905.743333</t>
  </si>
  <si>
    <t>263-265 Trưng Nữ Vương, Hải Chấu</t>
  </si>
  <si>
    <t>Anh Hiền</t>
  </si>
  <si>
    <t>0905.145335</t>
  </si>
  <si>
    <t>Công ty TNHH Sản xuất Fullerton</t>
  </si>
  <si>
    <t>Nhân viên KCS(3)
NV Kho(2)
NV May mẫu(3)
CN May(150)
Lao động phổ thông(100)
NV Xuất nhập khẩu(2)</t>
  </si>
  <si>
    <t>Công nhân sản xuất(30)
Công nhân cơ điện(10)
Kỹ sư điện(2)
Kỹ sư cơ khí(2)</t>
  </si>
  <si>
    <t>Công ty TNHH TM-KT Bảo Kim</t>
  </si>
  <si>
    <t>NV Bán hàng(8)
NV Lái xe B2 chở hàng(3)
NV Kế toán tổng hợp(1)</t>
  </si>
  <si>
    <t>Công ty TNHH MTV Bơm Thái Bình Dương</t>
  </si>
  <si>
    <t>NV Thị trường(2)</t>
  </si>
  <si>
    <t>Công ty TNHH Quảng cáo TM TVA</t>
  </si>
  <si>
    <t>Thợ quảng cáo(3)
Lao động phổ thông(2)
Lái xe tải 1,5 tấn(2)</t>
  </si>
  <si>
    <t>Công ty TNHH TM&amp;DV Tổng hợp Hiền Thảo Phát</t>
  </si>
  <si>
    <t>Quản lý, Tập sự(2)
Tư vấn tài chính(5)</t>
  </si>
  <si>
    <t>Công ty CP TM TITAN Việt Nam - CN Miền Trung Tây Nguyên</t>
  </si>
  <si>
    <t>NV Bán hàng(4)
NV Kinhdoanh(4)
NV Marketting(1)</t>
  </si>
  <si>
    <t>Công ty TNHH MTV Kính Thành</t>
  </si>
  <si>
    <t>Thợ, phụ cơ khí(5)
Lao dộng phổ thông(5)
Kỹ sư cơ khí(3)</t>
  </si>
  <si>
    <t>NV Kinh doanh(12)</t>
  </si>
  <si>
    <t>Xí nghiệp Taxi Đà Nẵng - CN Công ty CP Thuận Phước Phát</t>
  </si>
  <si>
    <t>Trung tâm Thiết bị lọc nước NK</t>
  </si>
  <si>
    <t>Nhân viên Kỹ thuật (5)</t>
  </si>
  <si>
    <t>Anh Hòa</t>
  </si>
  <si>
    <t>0946.889055</t>
  </si>
  <si>
    <t>Đường số 6B, KCN Hòa Khánh</t>
  </si>
  <si>
    <t>0905.378636</t>
  </si>
  <si>
    <t>22 Điện Biên Phủ, Thanh Khế</t>
  </si>
  <si>
    <t>Anh Đông</t>
  </si>
  <si>
    <t>0914.085028</t>
  </si>
  <si>
    <t>Chị Ba</t>
  </si>
  <si>
    <t>25 Trần Kế Xương, Hải Châu</t>
  </si>
  <si>
    <t>Lô 118 Lương Trúc Đàm, Hòa Minh, Liên Chiểu</t>
  </si>
  <si>
    <t>0905.129520</t>
  </si>
  <si>
    <t>43 Hà Tông Quyền, Cẩm Lệ</t>
  </si>
  <si>
    <t>0905.157583</t>
  </si>
  <si>
    <t>Chị Giang</t>
  </si>
  <si>
    <t>0932.572101</t>
  </si>
  <si>
    <t>107 Lê Đình Dương, Hải Châu</t>
  </si>
  <si>
    <t>0702.586286</t>
  </si>
  <si>
    <t>856 Trường Chinh, Cẩm Lệ</t>
  </si>
  <si>
    <t>0236.2229594
0377.392350</t>
  </si>
  <si>
    <t>168 Nguyễn Hữu Thọ, Hải Châu</t>
  </si>
  <si>
    <t>0905.533917</t>
  </si>
  <si>
    <t>Đường số 7, KCN Hòa Khánh</t>
  </si>
  <si>
    <t>271 Nguyễn Văn Linh, Thanh Khê</t>
  </si>
  <si>
    <t>Chị Châu</t>
  </si>
  <si>
    <t>0236.3969988
0903.358572</t>
  </si>
  <si>
    <t>Đoàn Khuê, Ngũ Hành Sơn</t>
  </si>
  <si>
    <t>0236.3830999
0915.388857</t>
  </si>
  <si>
    <t>Anh Vinh</t>
  </si>
  <si>
    <t>0935.210359 - 0917.651.228</t>
  </si>
  <si>
    <t>Nhà văn hóa Lao động thành phố Đà Nẵng</t>
  </si>
  <si>
    <t>NV Kế toán(1)
NV Nghiệp vụ Văn háo-Thể thao(1)</t>
  </si>
  <si>
    <t>Công ty CP Cao su Đà Nẵng</t>
  </si>
  <si>
    <t>Công nhân công nghệ(40)</t>
  </si>
  <si>
    <t>Công ty CP Gia Nguyễn Tâm</t>
  </si>
  <si>
    <t>Chi nhánh Công ty BIBUM Việt Nam tại Đà Nẵng</t>
  </si>
  <si>
    <t>NV Kho(1)</t>
  </si>
  <si>
    <t>Công ty TNHH MTV Đồ hộp Hạ Long</t>
  </si>
  <si>
    <t>NV Vận hành nồi thanh trung và lò hơi(3)</t>
  </si>
  <si>
    <t>Công ty TNHH MTV SMART TECHCONS</t>
  </si>
  <si>
    <t>Trưởng bộ phận Kinh doanh(1)
NV Kinh doanh(3)</t>
  </si>
  <si>
    <t>Công ty TNHH Truyền hình cáp SAIGONTOURIT -CN TP. Đà Nẵng</t>
  </si>
  <si>
    <t>NV Thu cước(5)</t>
  </si>
  <si>
    <t>Công ty CP EuroWindow Đà Nẵng</t>
  </si>
  <si>
    <t xml:space="preserve">Công ty CP Tập đoàn PGT </t>
  </si>
  <si>
    <t>Nhà hàng Không Gian Xưa</t>
  </si>
  <si>
    <t>Tạp vụ(2)
Phục vụ(2)</t>
  </si>
  <si>
    <t>NV Kinh doanh dự án(2)</t>
  </si>
  <si>
    <t>NV Vệ sinh văn phòng(5)
NV Bốc xếp nước ngọt(2)</t>
  </si>
  <si>
    <t xml:space="preserve">Công ty TNHH Long Bảo Phát - VP Tổng đại lý Prudential </t>
  </si>
  <si>
    <t>Công ty CP Nam Công Việt Nam</t>
  </si>
  <si>
    <t>Giám sát Kỹ thuật(5)
Công nhân(5)</t>
  </si>
  <si>
    <t>NV Bảo vệ(50)
NV Kinh doanh Dịch vụ Bảo vệ(1)
NV Kinh doanh Vật liệu xây dựng(2)
NV HCNS(1)</t>
  </si>
  <si>
    <t>NV CSKH/Kinh doanh(10)</t>
  </si>
  <si>
    <t xml:space="preserve">Công ty TNHH Kỹ thuật Việt An Sinh </t>
  </si>
  <si>
    <t>Kỹ thuật Điện làm việc tại công trình(1)
Kỹ thuật Điện làm việc tại văn phòng(1)</t>
  </si>
  <si>
    <t>Công ty TNHH MTV KAD INDUSTRIAL S.A VIỆT NAM</t>
  </si>
  <si>
    <t>CÔNG TY TNHH M&amp;H INDUSTRY VIỆT NAM</t>
  </si>
  <si>
    <t>Thợ hàn CO2(10)
Kỹ thuật Điện(3)</t>
  </si>
  <si>
    <t>Công ty TNHH Trung Long</t>
  </si>
  <si>
    <t>Phụ kho giao hàng(2)
Lái xe B2 giao hàng(2)</t>
  </si>
  <si>
    <t>Lao động phổ thông(5)</t>
  </si>
  <si>
    <t>NV Kinh doanh(3)
NV Lễ tân(3)
NV Buồng phòng(5)
NV Bếp(3)
NV Bảo vệ(2)</t>
  </si>
  <si>
    <t>Công ty CP Phát triển Kinh doanh và Dịch vụ Việt Star</t>
  </si>
  <si>
    <t>Cơ khí(5)
Thợ điện(5)
Lao động phổ thông(10)</t>
  </si>
  <si>
    <t>Công ty CP VAS Việt Mỹ</t>
  </si>
  <si>
    <t>NV Kiểm hàng(5)
NV Bảo vệ(3)</t>
  </si>
  <si>
    <t>NV Vệ sinh(50)</t>
  </si>
  <si>
    <t>Công ty TNHH TM Lý Chinh - VIVO SMARTPHONE</t>
  </si>
  <si>
    <t>Công ty TNHH MTV Phước Tín Thành</t>
  </si>
  <si>
    <t>Thư ký văn phòng(3)
NV Kế toán(2)
NV Kinh doanh(10)
Quản lý kinh doanh(2)</t>
  </si>
  <si>
    <t>NV Lái xe(20)
NV Điều hành(1)</t>
  </si>
  <si>
    <t>Công ty CP TM Đầu tư Vận Thông</t>
  </si>
  <si>
    <t>Cộng tác viên(10)
Tài xế công nghệ(100)</t>
  </si>
  <si>
    <t>Công ty CP TM Dịch vụ ANLACO</t>
  </si>
  <si>
    <t>NV Kinh doanh BĐS(5)</t>
  </si>
  <si>
    <t xml:space="preserve">Công ty TNHH Tư vấn Thương mại Khánh Linh - Chi nhánh Đà Nẵng </t>
  </si>
  <si>
    <t>Kế toán thuế(5)
NV Thị trường(5)
NV Salo Phone(5)</t>
  </si>
  <si>
    <t>Trần Hân Shop</t>
  </si>
  <si>
    <t>NV Marketing(1)
NV Chăm sóc khách hàng(2)
NV Bán hàng(4)
Stylis(1)
Mẫu chụp hình Livestram(1)</t>
  </si>
  <si>
    <t>Công ty TNHH MTV Nuga Best - CN Đà Nẵng</t>
  </si>
  <si>
    <t>Làng trẻ em SOS Đà Nẵng</t>
  </si>
  <si>
    <t>Bà mẹ, dì (Nuôi dưỡng, chăm sóc trẻ)(50)</t>
  </si>
  <si>
    <t>Công ty CP Xây lắp Kỹ thuật CHK</t>
  </si>
  <si>
    <t>02 CMT8, Cẩm Lệ</t>
  </si>
  <si>
    <t>Chị Tuấn</t>
  </si>
  <si>
    <t>0236.3601947
0975.077527</t>
  </si>
  <si>
    <t>KCN Liên Chiểu, Liên Chiểu</t>
  </si>
  <si>
    <t>Anh Vân</t>
  </si>
  <si>
    <t>0236.3771405
0949.673292</t>
  </si>
  <si>
    <t>0901.138137</t>
  </si>
  <si>
    <t>Hòa Minh 5, Liên Chiểu</t>
  </si>
  <si>
    <t>Anh Hải</t>
  </si>
  <si>
    <t>0915.025511</t>
  </si>
  <si>
    <t>29 Vân Đồn, KCN Thủy sản Thọ Quang, Sơn Trà</t>
  </si>
  <si>
    <t>Chị Hải</t>
  </si>
  <si>
    <t>0906.360394</t>
  </si>
  <si>
    <t>54 Lê Độ, Thanh Khê</t>
  </si>
  <si>
    <t>Anh Thành</t>
  </si>
  <si>
    <t>0931.911499</t>
  </si>
  <si>
    <t>93-95 Xuân Thủy, Cẩm Lệ</t>
  </si>
  <si>
    <t>Anh Tự</t>
  </si>
  <si>
    <t>0914.135374</t>
  </si>
  <si>
    <t>Đường số 9, KCN Hòa Khánh, Liên Chiểu</t>
  </si>
  <si>
    <t>220 Nguyễn Hữu Thọ, Hải Châu</t>
  </si>
  <si>
    <t>Chị Na</t>
  </si>
  <si>
    <t>0935.341292</t>
  </si>
  <si>
    <t>Khu công nghiệp Đà Nẵng, Sơn Trà</t>
  </si>
  <si>
    <t>402 Điện Biên Phủ, Thanh Khê</t>
  </si>
  <si>
    <t>Anh Sinh</t>
  </si>
  <si>
    <t>0905.234139</t>
  </si>
  <si>
    <t>115 Nguyễn Dư, Khuê Trung, Cẩm Lệ, Đà Nẵng</t>
  </si>
  <si>
    <t>0236.362.4577
0909.055151</t>
  </si>
  <si>
    <t>Tầng 6, 01 Núi Thành, Hải Châu</t>
  </si>
  <si>
    <t>Chị Ngà</t>
  </si>
  <si>
    <t>0918.471155</t>
  </si>
  <si>
    <t>Tầng 3, Tòa nhà Thanh Minh, Thọ Quang, Sơn Trà</t>
  </si>
  <si>
    <t>0386.141030
0978426939</t>
  </si>
  <si>
    <t>710 Trần Cao Vân, Thanh Khê</t>
  </si>
  <si>
    <t>0905.851133</t>
  </si>
  <si>
    <t>Đường số 11B, KCN Hòa Khánh, Liên Chiểu</t>
  </si>
  <si>
    <t>KCN Điện Nam-Điện Ngọc, Quảng Nam</t>
  </si>
  <si>
    <t>Anh Niên</t>
  </si>
  <si>
    <t>0972.791942</t>
  </si>
  <si>
    <t>06 Xuân Đán 3, Thanh Khê</t>
  </si>
  <si>
    <t>Anh Nhân</t>
  </si>
  <si>
    <t>0913.443237</t>
  </si>
  <si>
    <t>Đường số 2, KCN Hòa Khánh, Liên Chiểu</t>
  </si>
  <si>
    <t>Anh Tuấn</t>
  </si>
  <si>
    <t>0236.3739519
0935 535 222</t>
  </si>
  <si>
    <t>542 Trường Chinh, Cẩm Lệ</t>
  </si>
  <si>
    <t>16 Trần Phú, Hải Châu</t>
  </si>
  <si>
    <t>0236.3586667
0935.111401</t>
  </si>
  <si>
    <t>295 Ỷ Lan Nguyên Phi, Hải Châu</t>
  </si>
  <si>
    <t>0903506977</t>
  </si>
  <si>
    <t>110 Đường 3/2, Hải Châu</t>
  </si>
  <si>
    <t>Chị Ngân</t>
  </si>
  <si>
    <t>0911.422738</t>
  </si>
  <si>
    <t>442 Lê Duẫn, Thanh Khê</t>
  </si>
  <si>
    <t>Anh Tiến</t>
  </si>
  <si>
    <t>0911.178992</t>
  </si>
  <si>
    <t>K142 Lê Văn Hiến, Ngũ Hành Sơn</t>
  </si>
  <si>
    <t>Anh Thái</t>
  </si>
  <si>
    <t>0236.3836199
0905.227745</t>
  </si>
  <si>
    <t>143 Nguyễn Hữu Thọ, Hải Châu</t>
  </si>
  <si>
    <t>DANH SÁCH DOANH NGHIỆP ĐĂNG KÝ TUYỂN DỤNG                                                                                                                                                                                                                                                           TẠI PHIÊN GIAO DỊCH VIỆC LÀM                                                                                                                                                                                                                                                                                         NGÀY 01 THÁNG 11 NĂM 2019</t>
  </si>
  <si>
    <t>Nhân viên Tư vấn Sản phẩm tại Showroom(10)
Công nhân sản xuất(100)
Nhân viên nghiệp vụ Kho(10)
Công nhân Phòng Vật Tư(50)</t>
  </si>
  <si>
    <t>Lao động phổ thông (150)
NV Kỹ thuật(10)
Phiên dịch tiếng Nhật(5)</t>
  </si>
  <si>
    <t>Kế toán Tổng hợp(3)
NV HCNS(1)
NV Bảo vệ(5)
NV IT(1)</t>
  </si>
  <si>
    <t>Công ty TNHH TM&amp;DV DANA HIGH ALTIT</t>
  </si>
  <si>
    <t>Kỹ thuật Điện(1)</t>
  </si>
  <si>
    <t>Công ty CP Quảng cáo S.C.A</t>
  </si>
  <si>
    <t>Giám sát công trình nội thất tại Đà Nẵng và Hội An(5)</t>
  </si>
  <si>
    <t>NV Kinh doanh(20)
NV Thiết kế công trình(4)
NV Kỹ thuật trắc địa(4)
NV An toàn lao động(3)
CN Lắp đặt(100)</t>
  </si>
  <si>
    <t>Công ty CP Tập đoàn FLC</t>
  </si>
  <si>
    <t>Tiếp viên Hàng không hảng Bamboo Airways(400)</t>
  </si>
  <si>
    <t>Công ty CP Xây dựng cầu đường 768</t>
  </si>
  <si>
    <t>Kỹ sư xây dựng cầu đường(2)
Kế toán(1)</t>
  </si>
  <si>
    <t>Công ty TNHH Hồ Việt</t>
  </si>
  <si>
    <t>Kỹ sư xây dựng làm tại công trình(2)</t>
  </si>
  <si>
    <t>Công ty CP Địa ốc Nguyên Đà</t>
  </si>
  <si>
    <t>NV Kinh doanh BĐS(30)</t>
  </si>
  <si>
    <t>NV Văn phòng(3)
NV Kế toán(4)</t>
  </si>
  <si>
    <t>Nhóm trẻ tư thục Họa My</t>
  </si>
  <si>
    <t>Giáo viên mầm non(1)</t>
  </si>
  <si>
    <t>Công ty TNHH Tùng Linh Quân</t>
  </si>
  <si>
    <t>NV Kế toán(5)</t>
  </si>
  <si>
    <t>Bê thui Long Dzương</t>
  </si>
  <si>
    <t>Phụ quán(2)</t>
  </si>
  <si>
    <t>Cửa hàng điện thoại Đức Lộc - Đức Lộc Apple Center</t>
  </si>
  <si>
    <t>NV Bán hàng(4)
NV Ép kính điện thoại(1)
NV Sữa chữa phần cứng(1)
NV Phần mềm(2)</t>
  </si>
  <si>
    <t>CN đứng máy Dệt(30)
CN Đứng máy Sấy(20)
Thợ Kiểm, Khíu, lộn(30)
Thợ Gấp Bao gối(30)
Thợ Kỹ thuật(5)</t>
  </si>
  <si>
    <t>Công ty Thiết bị Điện Thang máy Phú Gia Hưng</t>
  </si>
  <si>
    <t>Công ty TNHH MTV Yokohama Technica Đà Nẵng</t>
  </si>
  <si>
    <t>NV Thao tác máy phay(2)
NV Máy dập(1)
NV Thiết kế Autocad(1)</t>
  </si>
  <si>
    <t>Công ty TNHH May mặc Ba sao</t>
  </si>
  <si>
    <t>NV Phòng Kế hoạch(5)
NV Quản lý đơn hàng(5)
NV Kiểm tra chất lượng-QC(10)</t>
  </si>
  <si>
    <t>NV Kinh doanh(10)
Thợ điện nước + Thợ phụ(10)</t>
  </si>
  <si>
    <t>Cơ sở sản xuất Mây Tre Phạm Danh</t>
  </si>
  <si>
    <t>Lao động phổ thông(2)</t>
  </si>
  <si>
    <t>CV Tài chính(10)
Tư vấn BHNT(10)
NV Tuyển dụng(3)</t>
  </si>
  <si>
    <t>Lao động phổ thông(10)
Nhân viên KCS(4)
NV Kho(1)
NV Vận hành HTXL nước thải(1)</t>
  </si>
  <si>
    <t>NV Kho(2)
NV Đơn hàng(2)
NV QA(2)
NV Bếp(2)
Lao động phổ thông(200)</t>
  </si>
  <si>
    <t>Công ty CP Đầu tư SUNGLASS</t>
  </si>
  <si>
    <t>Lao động phổ thông(10)
CN Vận hành máy(10)
Lái xe B2(5)</t>
  </si>
  <si>
    <t>Tạp chí chuyên đề Đô Thị &amp; Phát triển</t>
  </si>
  <si>
    <t>Kế toán(1)
Marketing(1)</t>
  </si>
  <si>
    <t>Học viện toán sơ đồ MMA Đà Nẵng</t>
  </si>
  <si>
    <t>NV Tư vấn giáo dục(4)</t>
  </si>
  <si>
    <t>Công ty TNHH Bao Bì Tấn Đạt</t>
  </si>
  <si>
    <t>CN Vận hành máy(10)</t>
  </si>
  <si>
    <t>Công ty CP Năng Lượng TTC</t>
  </si>
  <si>
    <t>CV HCNS(1)
CV Kỹ thuật(3)
CV Kinh doanh(6)
CV Sale admin(1)</t>
  </si>
  <si>
    <t>Lao động phổ thông (5)</t>
  </si>
  <si>
    <t>Điều phối viên chương trình vùng(1)</t>
  </si>
  <si>
    <t>Nhân viên HCNS(1)
NV Cơ động(1)
NV Bảo vệ(20)</t>
  </si>
  <si>
    <t>Công ty TNHH ME Việt Nam</t>
  </si>
  <si>
    <t>NV Kho(10)
NV Kinh doanh(3)
NV Giao dịch(5)
NV Bán hàng(5)</t>
  </si>
  <si>
    <t>Trưởng phòng Kinh doanh(2)
Phó phòng Kinh doanh(4)
CV Hoạch định tài chính(5)
CV Tuyển dụng(1)</t>
  </si>
  <si>
    <t>Tạp vụ(1)
NV Lễ tân/Thu ngân(2)
KTV Masage(10)
Học viên Spa(10)
Bếp(1)</t>
  </si>
  <si>
    <t xml:space="preserve">CN Công ty TNHH SM Tech </t>
  </si>
  <si>
    <t>Quản lý Kỹ sư điện lạnh(1)
Kỹ sư điện lạnh(1)
Thợ điện lạnh(1)
IT (2)</t>
  </si>
  <si>
    <t>Công ty TNHH Hoàng Trọng Đại</t>
  </si>
  <si>
    <t>Kế toán thuế(1)</t>
  </si>
  <si>
    <t>Công ty TNHH Tư vấn Kỹ thuật công nghệ</t>
  </si>
  <si>
    <t>Kế toán(1)</t>
  </si>
  <si>
    <t>DNTN Việt Khương</t>
  </si>
  <si>
    <t>Điều dưỡng Đa khoa(15)
Kỹ thuật viên X-Quang(10)</t>
  </si>
  <si>
    <t>CN Công ty TNHH Đại Việt Group tại Đà Nẵng</t>
  </si>
  <si>
    <t>NV Kinh doanh Dự án(5)
Giáo viên tiếng Nhật(8)
NV Kinh doanh(1)
NV Marketing(1)</t>
  </si>
  <si>
    <t>Công nhân sản xuất(50)
NV Kỹ thuật(10)</t>
  </si>
  <si>
    <t>Tạp vụ Khách sạn(1)
NV Lễ tân(1)</t>
  </si>
  <si>
    <t>Quản lý chi nhánh(5)
NV Chăm sóc khách hàng(10)</t>
  </si>
  <si>
    <t>Nhà hát Trưng Vương Đà Nẵng</t>
  </si>
  <si>
    <t>NV Truyền thông/Trợ lý Giám đốc(1)</t>
  </si>
  <si>
    <t>Cơ sở sản xuất Trầm Hương</t>
  </si>
  <si>
    <t>Công ty CP Hoàng Phú</t>
  </si>
  <si>
    <t>Giám sát thi công(1)</t>
  </si>
  <si>
    <t>Công ty TNHH 3.G.X</t>
  </si>
  <si>
    <t xml:space="preserve">NV Marketing Online(3)
Nhân viên Thị trường(2) </t>
  </si>
  <si>
    <t>CN Đà Nẵng - Công ty TNHH Kinh doanh và TMDV Vinpro</t>
  </si>
  <si>
    <t>NV Kỹ thuật(4)</t>
  </si>
  <si>
    <t>Hồ sơ nghiệm thu, đấu thầu(2)</t>
  </si>
  <si>
    <t>Công ty CP Sunus Việt Nam</t>
  </si>
  <si>
    <t>Kế toán(3)
NV Kinh doanh(10)</t>
  </si>
  <si>
    <t>Công ty CP Đầu tư &amp; Thương mại DIC Đà Nẵng</t>
  </si>
  <si>
    <t>NV Kinh doanh(2)
CN Sản xuất ngói(10)
Lái xe nâng(1)</t>
  </si>
  <si>
    <t>Công ty TNHH MTV An Minh Huy</t>
  </si>
  <si>
    <t>NV Thư ký văn phòng(2)
Quản lý văn phòng(1)
Quản lý tuyển dụng(1)
Tư vấn viên(5)</t>
  </si>
  <si>
    <t>CN Công ty CP Ôtô TMT tại Đà Nẵng</t>
  </si>
  <si>
    <t>Giám đốc bán hàng khu vực(5)
NV Kế toán tổng hợp(1)</t>
  </si>
  <si>
    <t>Công ty TNHH MTV Xây dựng CILY Đà Nẵng</t>
  </si>
  <si>
    <t>Kế toán(1)
NV Thị trường(1)</t>
  </si>
  <si>
    <t>Công ty TNHH Sơn Á - Chi nhánh Đà Nẵng</t>
  </si>
  <si>
    <t>NV Thị trường(3)
Quản lý Nhân viên Thị trường(1)</t>
  </si>
  <si>
    <t>Công ty TNHH Liên Hoa Việt</t>
  </si>
  <si>
    <t>NV Kinh doanh(2)
Cộng tác viên Bán hàng(2)</t>
  </si>
  <si>
    <t>DNTN Hữu Đấu</t>
  </si>
  <si>
    <t>NV Bán hàng(1)</t>
  </si>
  <si>
    <t>Công ty TNHH Bảo hiểm nhân thọ Cathay Việt Nam tại Đà Nẵng</t>
  </si>
  <si>
    <t>Quản lý tiềm nắng(10)
CV Tư vấn cấp cao(20)
CV Tư vấn(10)</t>
  </si>
  <si>
    <t>Siêu thị Bách hóa Nhật Bản</t>
  </si>
  <si>
    <t>NV Bán hàng(15)</t>
  </si>
  <si>
    <t xml:space="preserve">MAY SPA &amp; HAIR CONCEPT     </t>
  </si>
  <si>
    <t>Thợ tóc(10)
Thợ Nail(10)
Kỹ thuật viên Massage(20)
Chuyên viên điều trị da(10)
NV Điều dưỡng(2)
Tài xế B2 đưa đón khách(4)
Tạp vụ(3)
Bảo vệ(2)
Media(1)
Digital Marketing(1)</t>
  </si>
  <si>
    <t>CN Công ty TNHH Phim cách nhiệt Ngôi sao tại Đà Nẵng</t>
  </si>
  <si>
    <t>Lao động phổ thông(2)
NV Dự án(1)</t>
  </si>
  <si>
    <t>Chị Chương
Chị Hằng</t>
  </si>
  <si>
    <t>0397.501841
0934.785167</t>
  </si>
  <si>
    <t>KĐT Golden Hill, Liên Chiểu</t>
  </si>
  <si>
    <t>K185 Lê Trọng Tấn, Cẩm Lệ</t>
  </si>
  <si>
    <t>Anh Thọ</t>
  </si>
  <si>
    <t>0931.966626</t>
  </si>
  <si>
    <t>Bình Chánh, TP Hồ Chí Minh</t>
  </si>
  <si>
    <t>Anh Dần</t>
  </si>
  <si>
    <t>0909.444499</t>
  </si>
  <si>
    <t>265 Cầu Giấy, Hà Nội</t>
  </si>
  <si>
    <t>Chị Chi
Chị Trang</t>
  </si>
  <si>
    <t>0975.116728
0986.787666</t>
  </si>
  <si>
    <t>303 Nguyễn Hữu Thọ, Hải Châu</t>
  </si>
  <si>
    <t>0236.668969
0942.011859</t>
  </si>
  <si>
    <t>85 Vũ Quỳnh, Thanh Khê</t>
  </si>
  <si>
    <t>Chị Thư</t>
  </si>
  <si>
    <t>0236.3770077
0942.555755</t>
  </si>
  <si>
    <t>205 Xô Viết Nghệ Tỉnh, Cẩm Lệ</t>
  </si>
  <si>
    <t>Anh Ánh</t>
  </si>
  <si>
    <t>0939.792845</t>
  </si>
  <si>
    <t>Tổ 43, Hòa Hiệp Nam, Liên Chiểu</t>
  </si>
  <si>
    <t>Anh Minh</t>
  </si>
  <si>
    <t>0946.093377</t>
  </si>
  <si>
    <t>01 Phùng Hưng, Thanh Khế</t>
  </si>
  <si>
    <t>0236.642244
0935.933063</t>
  </si>
  <si>
    <t>0914.015690</t>
  </si>
  <si>
    <t>68B Hoàng Văn Thái, Liên Chiểu</t>
  </si>
  <si>
    <t>Anh Liêu</t>
  </si>
  <si>
    <t>0905703722</t>
  </si>
  <si>
    <t>121 Hoàng Diệu, Hải Châu</t>
  </si>
  <si>
    <t>Chị Phượng</t>
  </si>
  <si>
    <t>0905.778469</t>
  </si>
  <si>
    <t>457 Mẹ Thứ, Hòa Xuân, Cẩm Lệ</t>
  </si>
  <si>
    <t>Anh Sửu</t>
  </si>
  <si>
    <t>0236. 3991 972
0854.121286</t>
  </si>
  <si>
    <t>Chị Âu</t>
  </si>
  <si>
    <t>02363.611.605
0796.911.917</t>
  </si>
  <si>
    <t>KCN An Đồn, Sơn Trà</t>
  </si>
  <si>
    <t>Anh Trường</t>
  </si>
  <si>
    <t>0236.3737464</t>
  </si>
  <si>
    <t>59 Ngô Tất Tố, Hải Châu</t>
  </si>
  <si>
    <t>Anh Danh</t>
  </si>
  <si>
    <t>0932.564215</t>
  </si>
  <si>
    <t>0236.3737767
0382.255898</t>
  </si>
  <si>
    <t>131 Lê Đại Hành, Cẩm Lệ</t>
  </si>
  <si>
    <t>CHị Phương</t>
  </si>
  <si>
    <t>0934.665309</t>
  </si>
  <si>
    <t>Tầng 3, 79 Quang Trung, Hải Châu</t>
  </si>
  <si>
    <t>Anh Loan</t>
  </si>
  <si>
    <t>0983.386526</t>
  </si>
  <si>
    <t>131 Hà Huy Tập, Thanh Khê</t>
  </si>
  <si>
    <t>0979.992597</t>
  </si>
  <si>
    <t>Chị Thủy
Anh Thanh</t>
  </si>
  <si>
    <t>0982.270671
0917.982686</t>
  </si>
  <si>
    <t>253 Hoàng Văn Thụ, Tân Bình, Hồ Chí Minh</t>
  </si>
  <si>
    <t>0907.876357</t>
  </si>
  <si>
    <t>KCN Tam Thăng, Tam Kỳ, Quảng Nam</t>
  </si>
  <si>
    <t>Chị Hoàng</t>
  </si>
  <si>
    <t>0905.695349</t>
  </si>
  <si>
    <t>24-26 Hoàng Hoa Thám, Thanh Khê</t>
  </si>
  <si>
    <t>0913.401046</t>
  </si>
  <si>
    <t>08 Chi Lăng, Hải Châu</t>
  </si>
  <si>
    <t>Anh Thạnh</t>
  </si>
  <si>
    <t>0989.077078</t>
  </si>
  <si>
    <t>65 Nguyễn Thị Minh Khai, Hải Châu</t>
  </si>
  <si>
    <t>Chị Khương</t>
  </si>
  <si>
    <t>0905.893545</t>
  </si>
  <si>
    <t>18 Nam Thọ 3, Sơn Trà</t>
  </si>
  <si>
    <t>Anh Vương
Anh Tuấn</t>
  </si>
  <si>
    <t>0901.172728
0936.232916</t>
  </si>
  <si>
    <t>K82/2 Núi Thành, Hải Châu</t>
  </si>
  <si>
    <t>22 Lê Thanh Nghị, Hải Châu</t>
  </si>
  <si>
    <t>0236.6283232
0935.226747
0947.810642</t>
  </si>
  <si>
    <t>35A Phan Châu Trinh, Hải Châu</t>
  </si>
  <si>
    <t>0905.999125</t>
  </si>
  <si>
    <t>Trần Đức, Liên Chiểu</t>
  </si>
  <si>
    <t>0905.408902</t>
  </si>
  <si>
    <t>114 Lý thái Tông, Thanh Khê</t>
  </si>
  <si>
    <t>Anh Giác</t>
  </si>
  <si>
    <t>0903.552359</t>
  </si>
  <si>
    <t>159 Nguyễn Phước Lan, Hòa Xuân, Cẩm Lệ</t>
  </si>
  <si>
    <t>0982.674726</t>
  </si>
  <si>
    <t>Tầng 3 Vincom, 910A Ngô Quyền, Sơn Trà</t>
  </si>
  <si>
    <t>Chị Nga</t>
  </si>
  <si>
    <t>0905.656811</t>
  </si>
  <si>
    <t>Anh Công
Chị Hạnh</t>
  </si>
  <si>
    <t>0236.6250014
0935.334641
0905.999125</t>
  </si>
  <si>
    <t>151-157 Ngũ Hành Sơn, Ngũ Hành Sơn</t>
  </si>
  <si>
    <t>Anh Thắng</t>
  </si>
  <si>
    <t>0931.911888</t>
  </si>
  <si>
    <t>Đường số 10, KCN Hòa Khánh, Liên Chiểu</t>
  </si>
  <si>
    <t>0236.3736896
0935.200207</t>
  </si>
  <si>
    <t>Chị Thúy</t>
  </si>
  <si>
    <t>0962.874492</t>
  </si>
  <si>
    <t>Thôn Quá Giáng, Hòa Vang</t>
  </si>
  <si>
    <t>Anh Quang</t>
  </si>
  <si>
    <t>0904.884533</t>
  </si>
  <si>
    <t>137 Lê Văn Duyệt, Sơn Trà</t>
  </si>
  <si>
    <t>0905.820688</t>
  </si>
  <si>
    <t>288 Lê Thạch. Cẩm Lệ</t>
  </si>
  <si>
    <t>Anh Bính</t>
  </si>
  <si>
    <t>0905.888768</t>
  </si>
  <si>
    <t>66 Trương Hán Siêu, Sơn Trà</t>
  </si>
  <si>
    <t>0905.981899</t>
  </si>
  <si>
    <t>388 Hùng Vương, Thanh Khê</t>
  </si>
  <si>
    <t>Chị Uyên</t>
  </si>
  <si>
    <t>0932.693782</t>
  </si>
  <si>
    <t>130-132 Bạch Đằng, Hải Châu</t>
  </si>
  <si>
    <t>Chị Lý</t>
  </si>
  <si>
    <t>0906.424287</t>
  </si>
  <si>
    <t>0775.533915</t>
  </si>
  <si>
    <t>261-263 Hoàng Diệu, Hải Châu</t>
  </si>
  <si>
    <t>Chị Diễm
Chị Vân</t>
  </si>
  <si>
    <t>0325.020033
0905.655645</t>
  </si>
  <si>
    <t>106 Duy Tân, Hải châu</t>
  </si>
  <si>
    <t>Chị Quyên</t>
  </si>
  <si>
    <t>0935.456459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</si>
</sst>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8" x14ac:knownFonts="1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  <charset val="163"/>
    </font>
    <font>
      <b/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sz val="10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sz val="10"/>
      <color indexed="8"/>
      <name val="Arial"/>
      <family val="2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color rgb="FF00B050"/>
      <name val="Times New Roman"/>
      <family val="1"/>
      <charset val="163"/>
    </font>
    <font>
      <b/>
      <sz val="10"/>
      <color rgb="FF0000FF"/>
      <name val="Times New Roman"/>
      <family val="1"/>
      <charset val="163"/>
    </font>
    <font>
      <sz val="10"/>
      <color rgb="FF006600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8"/>
      <name val="Times New Roman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86">
    <xf numFmtId="0" fontId="0" fillId="0" borderId="0" xfId="0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 applyProtection="1">
      <alignment horizontal="justify" vertical="center" wrapText="1"/>
      <protection locked="0"/>
    </xf>
    <xf numFmtId="0" fontId="4" fillId="0" borderId="2" xfId="5" applyFont="1" applyFill="1" applyBorder="1" applyAlignment="1" applyProtection="1">
      <alignment horizontal="center" vertical="center" wrapText="1"/>
      <protection locked="0"/>
    </xf>
    <xf numFmtId="0" fontId="12" fillId="0" borderId="1" xfId="6" applyFont="1" applyFill="1" applyBorder="1" applyAlignment="1" applyProtection="1">
      <alignment horizontal="center" vertical="center" wrapText="1"/>
      <protection locked="0"/>
    </xf>
    <xf numFmtId="0" fontId="6" fillId="0" borderId="2" xfId="6" applyFont="1" applyFill="1" applyBorder="1" applyAlignment="1" applyProtection="1">
      <alignment horizontal="justify" vertical="center" wrapText="1"/>
      <protection locked="0"/>
    </xf>
    <xf numFmtId="0" fontId="13" fillId="0" borderId="1" xfId="6" applyFont="1" applyFill="1" applyBorder="1" applyAlignment="1" applyProtection="1">
      <alignment horizontal="center" vertical="center" wrapText="1"/>
      <protection locked="0"/>
    </xf>
    <xf numFmtId="0" fontId="14" fillId="0" borderId="2" xfId="6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0" fontId="14" fillId="2" borderId="2" xfId="6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justify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justify" vertical="center" wrapText="1"/>
      <protection locked="0"/>
    </xf>
    <xf numFmtId="0" fontId="6" fillId="0" borderId="1" xfId="6" applyFont="1" applyFill="1" applyBorder="1" applyAlignment="1" applyProtection="1">
      <alignment horizontal="justify" vertical="center" wrapText="1"/>
      <protection locked="0"/>
    </xf>
    <xf numFmtId="0" fontId="14" fillId="0" borderId="1" xfId="6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14" fillId="2" borderId="1" xfId="6" applyFont="1" applyFill="1" applyBorder="1" applyAlignment="1" applyProtection="1">
      <alignment horizontal="center" vertical="center" wrapText="1"/>
      <protection locked="0"/>
    </xf>
    <xf numFmtId="0" fontId="11" fillId="0" borderId="1" xfId="6" applyFont="1" applyFill="1" applyBorder="1" applyAlignment="1" applyProtection="1">
      <alignment horizontal="justify" vertical="center" wrapText="1"/>
      <protection locked="0"/>
    </xf>
    <xf numFmtId="0" fontId="11" fillId="0" borderId="1" xfId="6" applyFont="1" applyFill="1" applyBorder="1" applyAlignment="1" applyProtection="1">
      <alignment horizontal="center" vertical="center" wrapText="1"/>
      <protection locked="0"/>
    </xf>
    <xf numFmtId="49" fontId="11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6" applyFont="1" applyFill="1" applyBorder="1" applyAlignment="1" applyProtection="1">
      <alignment horizontal="center" vertical="center" wrapText="1"/>
      <protection locked="0"/>
    </xf>
    <xf numFmtId="0" fontId="11" fillId="3" borderId="2" xfId="7" applyFont="1" applyFill="1" applyBorder="1" applyAlignment="1" applyProtection="1">
      <alignment horizontal="justify" vertical="center" wrapText="1"/>
      <protection locked="0"/>
    </xf>
    <xf numFmtId="0" fontId="12" fillId="3" borderId="1" xfId="6" applyFont="1" applyFill="1" applyBorder="1" applyAlignment="1" applyProtection="1">
      <alignment horizontal="center" vertical="center" wrapText="1"/>
      <protection locked="0"/>
    </xf>
    <xf numFmtId="0" fontId="6" fillId="3" borderId="1" xfId="6" applyFont="1" applyFill="1" applyBorder="1" applyAlignment="1" applyProtection="1">
      <alignment horizontal="justify" vertical="center" wrapText="1"/>
      <protection locked="0"/>
    </xf>
    <xf numFmtId="0" fontId="14" fillId="3" borderId="1" xfId="6" applyFont="1" applyFill="1" applyBorder="1" applyAlignment="1" applyProtection="1">
      <alignment horizontal="center" vertical="center" wrapText="1"/>
      <protection locked="0"/>
    </xf>
    <xf numFmtId="0" fontId="11" fillId="3" borderId="1" xfId="6" applyFont="1" applyFill="1" applyBorder="1" applyAlignment="1" applyProtection="1">
      <alignment horizontal="justify" vertical="center" wrapText="1"/>
      <protection locked="0"/>
    </xf>
    <xf numFmtId="0" fontId="11" fillId="3" borderId="1" xfId="6" applyFont="1" applyFill="1" applyBorder="1" applyAlignment="1" applyProtection="1">
      <alignment horizontal="center" vertical="center" wrapText="1"/>
      <protection locked="0"/>
    </xf>
    <xf numFmtId="49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6" fillId="3" borderId="2" xfId="6" applyFont="1" applyFill="1" applyBorder="1" applyAlignment="1" applyProtection="1">
      <alignment horizontal="justify" vertical="center" wrapText="1"/>
      <protection locked="0"/>
    </xf>
    <xf numFmtId="0" fontId="14" fillId="3" borderId="2" xfId="6" applyFont="1" applyFill="1" applyBorder="1" applyAlignment="1" applyProtection="1">
      <alignment horizontal="center" vertical="center" wrapText="1"/>
      <protection locked="0"/>
    </xf>
    <xf numFmtId="0" fontId="6" fillId="3" borderId="2" xfId="6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6" applyFont="1" applyFill="1" applyBorder="1" applyAlignment="1" applyProtection="1">
      <alignment horizontal="center" vertical="center" wrapText="1"/>
      <protection locked="0"/>
    </xf>
    <xf numFmtId="0" fontId="11" fillId="3" borderId="2" xfId="6" applyFont="1" applyFill="1" applyBorder="1" applyAlignment="1" applyProtection="1">
      <alignment horizontal="justify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6" applyFont="1" applyFill="1" applyBorder="1" applyAlignment="1" applyProtection="1">
      <alignment horizontal="left" vertical="center" wrapText="1"/>
      <protection locked="0"/>
    </xf>
    <xf numFmtId="0" fontId="6" fillId="3" borderId="2" xfId="6" applyFont="1" applyFill="1" applyBorder="1" applyAlignment="1" applyProtection="1">
      <alignment horizontal="left" vertical="center" wrapText="1"/>
      <protection locked="0"/>
    </xf>
    <xf numFmtId="165" fontId="9" fillId="3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49" fontId="11" fillId="3" borderId="1" xfId="6" quotePrefix="1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6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Border="1" applyAlignment="1">
      <alignment horizontal="left" vertical="center" wrapText="1"/>
    </xf>
    <xf numFmtId="165" fontId="9" fillId="0" borderId="1" xfId="4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2" fillId="0" borderId="2" xfId="6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5" fontId="5" fillId="4" borderId="1" xfId="4" applyNumberFormat="1" applyFont="1" applyFill="1" applyBorder="1" applyAlignment="1" applyProtection="1">
      <alignment horizontal="center" vertical="center" wrapText="1"/>
      <protection hidden="1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left" vertical="center"/>
      <protection locked="0"/>
    </xf>
    <xf numFmtId="0" fontId="15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4" applyNumberFormat="1" applyFont="1" applyFill="1" applyBorder="1" applyAlignment="1" applyProtection="1">
      <alignment horizontal="left" vertical="center" wrapText="1"/>
      <protection locked="0"/>
    </xf>
    <xf numFmtId="0" fontId="15" fillId="2" borderId="2" xfId="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</cellXfs>
  <cellStyles count="8">
    <cellStyle name="Comma" xfId="4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_1" xfId="5" xr:uid="{00000000-0005-0000-0000-000005000000}"/>
    <cellStyle name="Normal_pv" xfId="7" xr:uid="{00000000-0005-0000-0000-000006000000}"/>
    <cellStyle name="Normal_Sheet1" xfId="6" xr:uid="{00000000-0005-0000-0000-000007000000}"/>
  </cellStyles>
  <dxfs count="189"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"/>
  <sheetViews>
    <sheetView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A128" sqref="A128:XFD143"/>
    </sheetView>
  </sheetViews>
  <sheetFormatPr defaultRowHeight="12.75" x14ac:dyDescent="0.25"/>
  <cols>
    <col min="1" max="1" width="6.625" style="2" customWidth="1"/>
    <col min="2" max="2" width="26.125" style="2" customWidth="1"/>
    <col min="3" max="4" width="6.625" style="2" customWidth="1"/>
    <col min="5" max="5" width="26.25" style="79" customWidth="1"/>
    <col min="6" max="13" width="6.625" style="2" customWidth="1"/>
    <col min="14" max="14" width="6.625" style="81" customWidth="1"/>
    <col min="15" max="15" width="28.125" style="2" customWidth="1"/>
    <col min="16" max="16" width="17" style="3" customWidth="1"/>
    <col min="17" max="17" width="18" style="4" customWidth="1"/>
    <col min="18" max="16384" width="9" style="2"/>
  </cols>
  <sheetData>
    <row r="1" spans="1:17" ht="63.75" customHeight="1" x14ac:dyDescent="0.25">
      <c r="A1" s="85" t="s">
        <v>367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3" spans="1:17" ht="51.75" customHeight="1" x14ac:dyDescent="0.25">
      <c r="A3" s="5" t="s">
        <v>9</v>
      </c>
      <c r="B3" s="5" t="s">
        <v>7</v>
      </c>
      <c r="C3" s="5" t="s">
        <v>11</v>
      </c>
      <c r="D3" s="5" t="s">
        <v>12</v>
      </c>
      <c r="E3" s="5" t="s">
        <v>8</v>
      </c>
      <c r="F3" s="5" t="s">
        <v>0</v>
      </c>
      <c r="G3" s="5" t="s">
        <v>1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6</v>
      </c>
      <c r="M3" s="1" t="s">
        <v>13</v>
      </c>
      <c r="N3" s="80" t="s">
        <v>10</v>
      </c>
      <c r="O3" s="6" t="s">
        <v>14</v>
      </c>
      <c r="P3" s="6" t="s">
        <v>15</v>
      </c>
      <c r="Q3" s="7" t="s">
        <v>16</v>
      </c>
    </row>
    <row r="4" spans="1:17" s="20" customFormat="1" ht="63.75" x14ac:dyDescent="0.25">
      <c r="A4" s="8">
        <f>SUBTOTAL(103,$B4:B$4)</f>
        <v>1</v>
      </c>
      <c r="B4" s="9" t="s">
        <v>163</v>
      </c>
      <c r="C4" s="10">
        <v>4735</v>
      </c>
      <c r="D4" s="11" t="s">
        <v>18</v>
      </c>
      <c r="E4" s="12" t="s">
        <v>368</v>
      </c>
      <c r="F4" s="13">
        <f>SUBTOTAL(9,$G4:L4)</f>
        <v>170</v>
      </c>
      <c r="G4" s="14"/>
      <c r="H4" s="15"/>
      <c r="I4" s="15">
        <v>10</v>
      </c>
      <c r="J4" s="15">
        <v>10</v>
      </c>
      <c r="K4" s="15"/>
      <c r="L4" s="15">
        <v>150</v>
      </c>
      <c r="M4" s="16">
        <v>50</v>
      </c>
      <c r="N4" s="82">
        <v>100</v>
      </c>
      <c r="O4" s="17" t="s">
        <v>179</v>
      </c>
      <c r="P4" s="18" t="s">
        <v>180</v>
      </c>
      <c r="Q4" s="19" t="s">
        <v>181</v>
      </c>
    </row>
    <row r="5" spans="1:17" ht="38.25" x14ac:dyDescent="0.25">
      <c r="A5" s="8">
        <f>SUBTOTAL(103,$B$4:B5)</f>
        <v>2</v>
      </c>
      <c r="B5" s="22" t="s">
        <v>30</v>
      </c>
      <c r="C5" s="10">
        <v>4736</v>
      </c>
      <c r="D5" s="11" t="s">
        <v>18</v>
      </c>
      <c r="E5" s="23" t="s">
        <v>369</v>
      </c>
      <c r="F5" s="13">
        <f>SUBTOTAL(9,$G5:L5)</f>
        <v>165</v>
      </c>
      <c r="G5" s="24"/>
      <c r="H5" s="25">
        <v>5</v>
      </c>
      <c r="I5" s="25"/>
      <c r="J5" s="25">
        <v>10</v>
      </c>
      <c r="K5" s="25"/>
      <c r="L5" s="25">
        <v>150</v>
      </c>
      <c r="M5" s="26">
        <v>75</v>
      </c>
      <c r="N5" s="82">
        <v>100</v>
      </c>
      <c r="O5" s="27" t="s">
        <v>21</v>
      </c>
      <c r="P5" s="28" t="s">
        <v>469</v>
      </c>
      <c r="Q5" s="29" t="s">
        <v>470</v>
      </c>
    </row>
    <row r="6" spans="1:17" ht="25.5" x14ac:dyDescent="0.25">
      <c r="A6" s="8">
        <f>SUBTOTAL(103,$B$4:B6)</f>
        <v>3</v>
      </c>
      <c r="B6" s="30" t="s">
        <v>252</v>
      </c>
      <c r="C6" s="10">
        <v>4737</v>
      </c>
      <c r="D6" s="11" t="s">
        <v>22</v>
      </c>
      <c r="E6" s="12" t="s">
        <v>253</v>
      </c>
      <c r="F6" s="13">
        <f>SUBTOTAL(9,$G6:L6)</f>
        <v>2</v>
      </c>
      <c r="G6" s="14"/>
      <c r="H6" s="31">
        <v>2</v>
      </c>
      <c r="I6" s="31"/>
      <c r="J6" s="31"/>
      <c r="K6" s="31"/>
      <c r="L6" s="31"/>
      <c r="M6" s="16"/>
      <c r="N6" s="82"/>
      <c r="O6" s="27" t="s">
        <v>306</v>
      </c>
      <c r="P6" s="28" t="s">
        <v>307</v>
      </c>
      <c r="Q6" s="29" t="s">
        <v>308</v>
      </c>
    </row>
    <row r="7" spans="1:17" ht="25.5" x14ac:dyDescent="0.25">
      <c r="A7" s="8">
        <f>SUBTOTAL(103,$B$4:B7)</f>
        <v>4</v>
      </c>
      <c r="B7" s="32" t="s">
        <v>254</v>
      </c>
      <c r="C7" s="10">
        <v>4738</v>
      </c>
      <c r="D7" s="11" t="s">
        <v>22</v>
      </c>
      <c r="E7" s="12" t="s">
        <v>255</v>
      </c>
      <c r="F7" s="13">
        <f>SUBTOTAL(9,$G7:L7)</f>
        <v>40</v>
      </c>
      <c r="G7" s="24"/>
      <c r="H7" s="33"/>
      <c r="I7" s="33"/>
      <c r="J7" s="33"/>
      <c r="K7" s="33"/>
      <c r="L7" s="33">
        <v>40</v>
      </c>
      <c r="M7" s="26"/>
      <c r="N7" s="82"/>
      <c r="O7" s="27" t="s">
        <v>309</v>
      </c>
      <c r="P7" s="28" t="s">
        <v>310</v>
      </c>
      <c r="Q7" s="29" t="s">
        <v>311</v>
      </c>
    </row>
    <row r="8" spans="1:17" s="41" customFormat="1" ht="51" x14ac:dyDescent="0.25">
      <c r="A8" s="8">
        <f>SUBTOTAL(103,$B$4:B8)</f>
        <v>5</v>
      </c>
      <c r="B8" s="34" t="s">
        <v>256</v>
      </c>
      <c r="C8" s="10">
        <v>4739</v>
      </c>
      <c r="D8" s="35" t="s">
        <v>22</v>
      </c>
      <c r="E8" s="36" t="s">
        <v>370</v>
      </c>
      <c r="F8" s="13">
        <f>SUBTOTAL(9,$G8:L8)</f>
        <v>11</v>
      </c>
      <c r="G8" s="37"/>
      <c r="H8" s="25"/>
      <c r="I8" s="25">
        <v>6</v>
      </c>
      <c r="J8" s="25"/>
      <c r="K8" s="25"/>
      <c r="L8" s="25">
        <v>5</v>
      </c>
      <c r="M8" s="26"/>
      <c r="N8" s="82"/>
      <c r="O8" s="38" t="s">
        <v>471</v>
      </c>
      <c r="P8" s="39" t="s">
        <v>117</v>
      </c>
      <c r="Q8" s="40" t="s">
        <v>312</v>
      </c>
    </row>
    <row r="9" spans="1:17" s="41" customFormat="1" ht="25.5" x14ac:dyDescent="0.25">
      <c r="A9" s="8">
        <f>SUBTOTAL(103,$B$4:B9)</f>
        <v>6</v>
      </c>
      <c r="B9" s="34" t="s">
        <v>371</v>
      </c>
      <c r="C9" s="10">
        <v>4740</v>
      </c>
      <c r="D9" s="35" t="s">
        <v>22</v>
      </c>
      <c r="E9" s="36" t="s">
        <v>372</v>
      </c>
      <c r="F9" s="13">
        <f>SUBTOTAL(9,$G9:L9)</f>
        <v>1</v>
      </c>
      <c r="G9" s="37"/>
      <c r="H9" s="25"/>
      <c r="I9" s="25"/>
      <c r="J9" s="25">
        <v>1</v>
      </c>
      <c r="K9" s="25"/>
      <c r="L9" s="25"/>
      <c r="M9" s="26"/>
      <c r="N9" s="82"/>
      <c r="O9" s="38" t="s">
        <v>472</v>
      </c>
      <c r="P9" s="39" t="s">
        <v>473</v>
      </c>
      <c r="Q9" s="40" t="s">
        <v>474</v>
      </c>
    </row>
    <row r="10" spans="1:17" s="41" customFormat="1" ht="25.5" x14ac:dyDescent="0.25">
      <c r="A10" s="8">
        <f>SUBTOTAL(103,$B$4:B10)</f>
        <v>7</v>
      </c>
      <c r="B10" s="34" t="s">
        <v>259</v>
      </c>
      <c r="C10" s="10">
        <v>4741</v>
      </c>
      <c r="D10" s="35" t="s">
        <v>22</v>
      </c>
      <c r="E10" s="42" t="s">
        <v>260</v>
      </c>
      <c r="F10" s="13">
        <f>SUBTOTAL(9,$G10:L10)</f>
        <v>3</v>
      </c>
      <c r="G10" s="43"/>
      <c r="H10" s="44"/>
      <c r="I10" s="44"/>
      <c r="J10" s="44">
        <v>3</v>
      </c>
      <c r="K10" s="44"/>
      <c r="L10" s="44"/>
      <c r="M10" s="16"/>
      <c r="N10" s="82"/>
      <c r="O10" s="38" t="s">
        <v>316</v>
      </c>
      <c r="P10" s="39" t="s">
        <v>317</v>
      </c>
      <c r="Q10" s="40" t="s">
        <v>318</v>
      </c>
    </row>
    <row r="11" spans="1:17" s="41" customFormat="1" ht="25.5" x14ac:dyDescent="0.25">
      <c r="A11" s="8">
        <f>SUBTOTAL(103,$B$4:B11)</f>
        <v>8</v>
      </c>
      <c r="B11" s="45" t="s">
        <v>373</v>
      </c>
      <c r="C11" s="10">
        <v>4742</v>
      </c>
      <c r="D11" s="35" t="s">
        <v>22</v>
      </c>
      <c r="E11" s="36" t="s">
        <v>374</v>
      </c>
      <c r="F11" s="13">
        <f>SUBTOTAL(9,$G11:L11)</f>
        <v>5</v>
      </c>
      <c r="G11" s="46"/>
      <c r="H11" s="47"/>
      <c r="I11" s="47"/>
      <c r="J11" s="47"/>
      <c r="K11" s="47"/>
      <c r="L11" s="47">
        <v>5</v>
      </c>
      <c r="M11" s="48"/>
      <c r="N11" s="82"/>
      <c r="O11" s="38" t="s">
        <v>475</v>
      </c>
      <c r="P11" s="39" t="s">
        <v>476</v>
      </c>
      <c r="Q11" s="40" t="s">
        <v>477</v>
      </c>
    </row>
    <row r="12" spans="1:17" s="41" customFormat="1" ht="25.5" x14ac:dyDescent="0.25">
      <c r="A12" s="8">
        <f>SUBTOTAL(103,$B$4:B12)</f>
        <v>9</v>
      </c>
      <c r="B12" s="38" t="s">
        <v>261</v>
      </c>
      <c r="C12" s="10">
        <v>4743</v>
      </c>
      <c r="D12" s="35" t="s">
        <v>22</v>
      </c>
      <c r="E12" s="42" t="s">
        <v>262</v>
      </c>
      <c r="F12" s="13">
        <f>SUBTOTAL(9,$G12:L12)</f>
        <v>4</v>
      </c>
      <c r="G12" s="46"/>
      <c r="H12" s="49"/>
      <c r="I12" s="49">
        <v>1</v>
      </c>
      <c r="J12" s="49">
        <v>3</v>
      </c>
      <c r="K12" s="49"/>
      <c r="L12" s="49"/>
      <c r="M12" s="48"/>
      <c r="N12" s="82"/>
      <c r="O12" s="38" t="s">
        <v>319</v>
      </c>
      <c r="P12" s="39" t="s">
        <v>320</v>
      </c>
      <c r="Q12" s="40" t="s">
        <v>321</v>
      </c>
    </row>
    <row r="13" spans="1:17" s="41" customFormat="1" ht="25.5" x14ac:dyDescent="0.25">
      <c r="A13" s="8">
        <f>SUBTOTAL(103,$B$4:B13)</f>
        <v>10</v>
      </c>
      <c r="B13" s="50" t="s">
        <v>263</v>
      </c>
      <c r="C13" s="10">
        <v>4744</v>
      </c>
      <c r="D13" s="35" t="s">
        <v>18</v>
      </c>
      <c r="E13" s="42" t="s">
        <v>264</v>
      </c>
      <c r="F13" s="13">
        <f>SUBTOTAL(9,$G13:L13)</f>
        <v>5</v>
      </c>
      <c r="G13" s="51"/>
      <c r="H13" s="52"/>
      <c r="I13" s="52"/>
      <c r="J13" s="52"/>
      <c r="K13" s="52"/>
      <c r="L13" s="52">
        <v>5</v>
      </c>
      <c r="M13" s="53"/>
      <c r="N13" s="82"/>
      <c r="O13" s="38" t="s">
        <v>322</v>
      </c>
      <c r="P13" s="39" t="s">
        <v>323</v>
      </c>
      <c r="Q13" s="40" t="s">
        <v>324</v>
      </c>
    </row>
    <row r="14" spans="1:17" s="41" customFormat="1" ht="63.75" x14ac:dyDescent="0.25">
      <c r="A14" s="8">
        <f>SUBTOTAL(103,$B$4:B14)</f>
        <v>11</v>
      </c>
      <c r="B14" s="45" t="s">
        <v>265</v>
      </c>
      <c r="C14" s="10">
        <v>4745</v>
      </c>
      <c r="D14" s="35" t="s">
        <v>22</v>
      </c>
      <c r="E14" s="42" t="s">
        <v>375</v>
      </c>
      <c r="F14" s="13">
        <f>SUBTOTAL(9,$G14:L14)</f>
        <v>131</v>
      </c>
      <c r="G14" s="37"/>
      <c r="H14" s="25"/>
      <c r="I14" s="25">
        <v>31</v>
      </c>
      <c r="J14" s="25"/>
      <c r="K14" s="25"/>
      <c r="L14" s="25">
        <v>100</v>
      </c>
      <c r="M14" s="26"/>
      <c r="N14" s="82"/>
      <c r="O14" s="38" t="s">
        <v>325</v>
      </c>
      <c r="P14" s="39" t="s">
        <v>223</v>
      </c>
      <c r="Q14" s="40" t="s">
        <v>224</v>
      </c>
    </row>
    <row r="15" spans="1:17" s="41" customFormat="1" ht="25.5" x14ac:dyDescent="0.25">
      <c r="A15" s="8">
        <f>SUBTOTAL(103,$B$4:B15)</f>
        <v>12</v>
      </c>
      <c r="B15" s="54" t="s">
        <v>376</v>
      </c>
      <c r="C15" s="10">
        <v>4746</v>
      </c>
      <c r="D15" s="55" t="s">
        <v>22</v>
      </c>
      <c r="E15" s="56" t="s">
        <v>377</v>
      </c>
      <c r="F15" s="13">
        <f>SUBTOTAL(9,$G15:L15)</f>
        <v>200</v>
      </c>
      <c r="G15" s="37"/>
      <c r="H15" s="49"/>
      <c r="I15" s="49"/>
      <c r="J15" s="49"/>
      <c r="K15" s="49"/>
      <c r="L15" s="49">
        <v>200</v>
      </c>
      <c r="M15" s="26">
        <v>75</v>
      </c>
      <c r="N15" s="82">
        <v>100</v>
      </c>
      <c r="O15" s="38" t="s">
        <v>478</v>
      </c>
      <c r="P15" s="39" t="s">
        <v>479</v>
      </c>
      <c r="Q15" s="40" t="s">
        <v>480</v>
      </c>
    </row>
    <row r="16" spans="1:17" s="41" customFormat="1" ht="25.5" x14ac:dyDescent="0.25">
      <c r="A16" s="8">
        <f>SUBTOTAL(103,$B$4:B16)</f>
        <v>13</v>
      </c>
      <c r="B16" s="45" t="s">
        <v>378</v>
      </c>
      <c r="C16" s="10">
        <v>4747</v>
      </c>
      <c r="D16" s="55" t="s">
        <v>18</v>
      </c>
      <c r="E16" s="56" t="s">
        <v>379</v>
      </c>
      <c r="F16" s="13">
        <f>SUBTOTAL(9,$G16:L16)</f>
        <v>3</v>
      </c>
      <c r="G16" s="37"/>
      <c r="H16" s="49">
        <v>2</v>
      </c>
      <c r="I16" s="49">
        <v>1</v>
      </c>
      <c r="J16" s="49"/>
      <c r="K16" s="49"/>
      <c r="L16" s="49"/>
      <c r="M16" s="26"/>
      <c r="N16" s="82"/>
      <c r="O16" s="38" t="s">
        <v>481</v>
      </c>
      <c r="P16" s="39" t="s">
        <v>63</v>
      </c>
      <c r="Q16" s="40" t="s">
        <v>482</v>
      </c>
    </row>
    <row r="17" spans="1:17" s="41" customFormat="1" x14ac:dyDescent="0.25">
      <c r="A17" s="8">
        <f>SUBTOTAL(103,$B$4:B17)</f>
        <v>14</v>
      </c>
      <c r="B17" s="54" t="s">
        <v>266</v>
      </c>
      <c r="C17" s="10">
        <v>4748</v>
      </c>
      <c r="D17" s="55" t="s">
        <v>18</v>
      </c>
      <c r="E17" s="56" t="s">
        <v>88</v>
      </c>
      <c r="F17" s="13">
        <f>SUBTOTAL(9,$G17:L17)</f>
        <v>50</v>
      </c>
      <c r="G17" s="37"/>
      <c r="H17" s="49"/>
      <c r="I17" s="49"/>
      <c r="J17" s="49"/>
      <c r="K17" s="49"/>
      <c r="L17" s="49">
        <v>50</v>
      </c>
      <c r="M17" s="26"/>
      <c r="N17" s="82"/>
      <c r="O17" s="38" t="s">
        <v>326</v>
      </c>
      <c r="P17" s="39" t="s">
        <v>327</v>
      </c>
      <c r="Q17" s="40" t="s">
        <v>328</v>
      </c>
    </row>
    <row r="18" spans="1:17" s="41" customFormat="1" ht="25.5" x14ac:dyDescent="0.25">
      <c r="A18" s="8">
        <f>SUBTOTAL(103,$B$4:B18)</f>
        <v>15</v>
      </c>
      <c r="B18" s="45" t="s">
        <v>380</v>
      </c>
      <c r="C18" s="10">
        <v>4749</v>
      </c>
      <c r="D18" s="55" t="s">
        <v>22</v>
      </c>
      <c r="E18" s="56" t="s">
        <v>381</v>
      </c>
      <c r="F18" s="13">
        <f>SUBTOTAL(9,$G18:L18)</f>
        <v>2</v>
      </c>
      <c r="G18" s="37"/>
      <c r="H18" s="49">
        <v>2</v>
      </c>
      <c r="I18" s="49"/>
      <c r="J18" s="49"/>
      <c r="K18" s="49"/>
      <c r="L18" s="49"/>
      <c r="M18" s="26"/>
      <c r="N18" s="82"/>
      <c r="O18" s="38" t="s">
        <v>483</v>
      </c>
      <c r="P18" s="39" t="s">
        <v>484</v>
      </c>
      <c r="Q18" s="40" t="s">
        <v>485</v>
      </c>
    </row>
    <row r="19" spans="1:17" s="41" customFormat="1" x14ac:dyDescent="0.25">
      <c r="A19" s="8">
        <f>SUBTOTAL(103,$B$4:B19)</f>
        <v>16</v>
      </c>
      <c r="B19" s="45" t="s">
        <v>382</v>
      </c>
      <c r="C19" s="10">
        <v>4750</v>
      </c>
      <c r="D19" s="55" t="s">
        <v>18</v>
      </c>
      <c r="E19" s="56" t="s">
        <v>383</v>
      </c>
      <c r="F19" s="13">
        <f>SUBTOTAL(9,$G19:L19)</f>
        <v>30</v>
      </c>
      <c r="G19" s="37"/>
      <c r="H19" s="49"/>
      <c r="I19" s="49"/>
      <c r="J19" s="49"/>
      <c r="K19" s="49"/>
      <c r="L19" s="49">
        <v>30</v>
      </c>
      <c r="M19" s="26"/>
      <c r="N19" s="82"/>
      <c r="O19" s="38" t="s">
        <v>486</v>
      </c>
      <c r="P19" s="39" t="s">
        <v>487</v>
      </c>
      <c r="Q19" s="40" t="s">
        <v>488</v>
      </c>
    </row>
    <row r="20" spans="1:17" s="41" customFormat="1" ht="25.5" x14ac:dyDescent="0.25">
      <c r="A20" s="8">
        <f>SUBTOTAL(103,$B$4:B20)</f>
        <v>17</v>
      </c>
      <c r="B20" s="45" t="s">
        <v>41</v>
      </c>
      <c r="C20" s="10">
        <v>4751</v>
      </c>
      <c r="D20" s="55" t="s">
        <v>22</v>
      </c>
      <c r="E20" s="57" t="s">
        <v>384</v>
      </c>
      <c r="F20" s="13">
        <f>SUBTOTAL(9,$G20:L20)</f>
        <v>7</v>
      </c>
      <c r="G20" s="37"/>
      <c r="H20" s="49">
        <v>3</v>
      </c>
      <c r="I20" s="49">
        <v>4</v>
      </c>
      <c r="J20" s="49"/>
      <c r="K20" s="49"/>
      <c r="L20" s="49"/>
      <c r="M20" s="26"/>
      <c r="N20" s="82"/>
      <c r="O20" s="38" t="s">
        <v>43</v>
      </c>
      <c r="P20" s="39" t="s">
        <v>44</v>
      </c>
      <c r="Q20" s="40" t="s">
        <v>45</v>
      </c>
    </row>
    <row r="21" spans="1:17" s="41" customFormat="1" x14ac:dyDescent="0.25">
      <c r="A21" s="8">
        <f>SUBTOTAL(103,$B$4:B21)</f>
        <v>18</v>
      </c>
      <c r="B21" s="45" t="s">
        <v>385</v>
      </c>
      <c r="C21" s="10">
        <v>4752</v>
      </c>
      <c r="D21" s="35" t="s">
        <v>22</v>
      </c>
      <c r="E21" s="57" t="s">
        <v>386</v>
      </c>
      <c r="F21" s="13">
        <f>SUBTOTAL(9,$G21:L21)</f>
        <v>1</v>
      </c>
      <c r="G21" s="58"/>
      <c r="H21" s="25"/>
      <c r="I21" s="25"/>
      <c r="J21" s="25"/>
      <c r="K21" s="25"/>
      <c r="L21" s="25">
        <v>1</v>
      </c>
      <c r="M21" s="26"/>
      <c r="N21" s="82"/>
      <c r="O21" s="38" t="s">
        <v>489</v>
      </c>
      <c r="P21" s="39" t="s">
        <v>490</v>
      </c>
      <c r="Q21" s="40" t="s">
        <v>491</v>
      </c>
    </row>
    <row r="22" spans="1:17" s="41" customFormat="1" ht="63.75" x14ac:dyDescent="0.25">
      <c r="A22" s="8">
        <f>SUBTOTAL(103,$B$4:B22)</f>
        <v>19</v>
      </c>
      <c r="B22" s="54" t="s">
        <v>64</v>
      </c>
      <c r="C22" s="10">
        <v>4753</v>
      </c>
      <c r="D22" s="55" t="s">
        <v>18</v>
      </c>
      <c r="E22" s="56" t="s">
        <v>65</v>
      </c>
      <c r="F22" s="13">
        <f>SUBTOTAL(9,$G22:L22)</f>
        <v>110</v>
      </c>
      <c r="G22" s="37"/>
      <c r="H22" s="49">
        <v>30</v>
      </c>
      <c r="I22" s="49">
        <v>10</v>
      </c>
      <c r="J22" s="49">
        <v>20</v>
      </c>
      <c r="K22" s="49"/>
      <c r="L22" s="49">
        <v>50</v>
      </c>
      <c r="M22" s="26"/>
      <c r="N22" s="82"/>
      <c r="O22" s="38" t="s">
        <v>182</v>
      </c>
      <c r="P22" s="39" t="s">
        <v>67</v>
      </c>
      <c r="Q22" s="40" t="s">
        <v>68</v>
      </c>
    </row>
    <row r="23" spans="1:17" s="41" customFormat="1" ht="25.5" x14ac:dyDescent="0.25">
      <c r="A23" s="8">
        <f>SUBTOTAL(103,$B$4:B23)</f>
        <v>20</v>
      </c>
      <c r="B23" s="45" t="s">
        <v>387</v>
      </c>
      <c r="C23" s="10">
        <v>4754</v>
      </c>
      <c r="D23" s="35" t="s">
        <v>22</v>
      </c>
      <c r="E23" s="57" t="s">
        <v>388</v>
      </c>
      <c r="F23" s="13">
        <f>SUBTOTAL(9,$G23:L23)</f>
        <v>5</v>
      </c>
      <c r="G23" s="37"/>
      <c r="H23" s="49"/>
      <c r="I23" s="49">
        <v>5</v>
      </c>
      <c r="J23" s="49"/>
      <c r="K23" s="49"/>
      <c r="L23" s="49"/>
      <c r="M23" s="26"/>
      <c r="N23" s="82"/>
      <c r="O23" s="38" t="s">
        <v>492</v>
      </c>
      <c r="P23" s="39" t="s">
        <v>44</v>
      </c>
      <c r="Q23" s="40" t="s">
        <v>493</v>
      </c>
    </row>
    <row r="24" spans="1:17" s="41" customFormat="1" ht="25.5" x14ac:dyDescent="0.25">
      <c r="A24" s="8">
        <f>SUBTOTAL(103,$B$4:B24)</f>
        <v>21</v>
      </c>
      <c r="B24" s="45" t="s">
        <v>31</v>
      </c>
      <c r="C24" s="10">
        <v>4755</v>
      </c>
      <c r="D24" s="55" t="s">
        <v>18</v>
      </c>
      <c r="E24" s="56" t="s">
        <v>49</v>
      </c>
      <c r="F24" s="13">
        <f>SUBTOTAL(9,$G24:L24)</f>
        <v>20</v>
      </c>
      <c r="G24" s="37"/>
      <c r="H24" s="49"/>
      <c r="I24" s="49"/>
      <c r="J24" s="49"/>
      <c r="K24" s="49"/>
      <c r="L24" s="49">
        <v>20</v>
      </c>
      <c r="M24" s="26"/>
      <c r="N24" s="82"/>
      <c r="O24" s="38" t="s">
        <v>34</v>
      </c>
      <c r="P24" s="39" t="s">
        <v>35</v>
      </c>
      <c r="Q24" s="40" t="s">
        <v>494</v>
      </c>
    </row>
    <row r="25" spans="1:17" s="41" customFormat="1" x14ac:dyDescent="0.25">
      <c r="A25" s="8">
        <f>SUBTOTAL(103,$B$4:B25)</f>
        <v>22</v>
      </c>
      <c r="B25" s="45" t="s">
        <v>389</v>
      </c>
      <c r="C25" s="10">
        <v>4756</v>
      </c>
      <c r="D25" s="55" t="s">
        <v>22</v>
      </c>
      <c r="E25" s="56" t="s">
        <v>390</v>
      </c>
      <c r="F25" s="13">
        <f>SUBTOTAL(9,$G25:L25)</f>
        <v>2</v>
      </c>
      <c r="G25" s="37"/>
      <c r="H25" s="49"/>
      <c r="I25" s="49"/>
      <c r="J25" s="49"/>
      <c r="K25" s="49"/>
      <c r="L25" s="49">
        <v>2</v>
      </c>
      <c r="M25" s="26"/>
      <c r="N25" s="82"/>
      <c r="O25" s="38" t="s">
        <v>495</v>
      </c>
      <c r="P25" s="39" t="s">
        <v>496</v>
      </c>
      <c r="Q25" s="40" t="s">
        <v>497</v>
      </c>
    </row>
    <row r="26" spans="1:17" s="41" customFormat="1" ht="76.5" x14ac:dyDescent="0.25">
      <c r="A26" s="8">
        <f>SUBTOTAL(103,$B$4:B26)</f>
        <v>23</v>
      </c>
      <c r="B26" s="54" t="s">
        <v>204</v>
      </c>
      <c r="C26" s="10">
        <v>4757</v>
      </c>
      <c r="D26" s="55" t="s">
        <v>18</v>
      </c>
      <c r="E26" s="56" t="s">
        <v>205</v>
      </c>
      <c r="F26" s="13">
        <f>SUBTOTAL(9,$G26:L26)</f>
        <v>204</v>
      </c>
      <c r="G26" s="37"/>
      <c r="H26" s="49">
        <v>2</v>
      </c>
      <c r="I26" s="49"/>
      <c r="J26" s="49">
        <v>2</v>
      </c>
      <c r="K26" s="49">
        <v>100</v>
      </c>
      <c r="L26" s="49">
        <v>100</v>
      </c>
      <c r="M26" s="26">
        <v>75</v>
      </c>
      <c r="N26" s="82">
        <v>100</v>
      </c>
      <c r="O26" s="38" t="s">
        <v>225</v>
      </c>
      <c r="P26" s="39" t="s">
        <v>110</v>
      </c>
      <c r="Q26" s="40" t="s">
        <v>226</v>
      </c>
    </row>
    <row r="27" spans="1:17" s="41" customFormat="1" ht="51" x14ac:dyDescent="0.25">
      <c r="A27" s="8">
        <f>SUBTOTAL(103,$B$4:B27)</f>
        <v>24</v>
      </c>
      <c r="B27" s="54" t="s">
        <v>391</v>
      </c>
      <c r="C27" s="10">
        <v>4758</v>
      </c>
      <c r="D27" s="55" t="s">
        <v>22</v>
      </c>
      <c r="E27" s="56" t="s">
        <v>392</v>
      </c>
      <c r="F27" s="13">
        <f>SUBTOTAL(9,$G27:L27)</f>
        <v>5</v>
      </c>
      <c r="G27" s="37"/>
      <c r="H27" s="49"/>
      <c r="I27" s="49"/>
      <c r="J27" s="49"/>
      <c r="K27" s="49">
        <v>4</v>
      </c>
      <c r="L27" s="49">
        <v>1</v>
      </c>
      <c r="M27" s="26"/>
      <c r="N27" s="82"/>
      <c r="O27" s="38" t="s">
        <v>498</v>
      </c>
      <c r="P27" s="39" t="s">
        <v>499</v>
      </c>
      <c r="Q27" s="40" t="s">
        <v>500</v>
      </c>
    </row>
    <row r="28" spans="1:17" s="41" customFormat="1" ht="63.75" x14ac:dyDescent="0.25">
      <c r="A28" s="8">
        <f>SUBTOTAL(103,$B$4:B28)</f>
        <v>25</v>
      </c>
      <c r="B28" s="45" t="s">
        <v>74</v>
      </c>
      <c r="C28" s="10">
        <v>4759</v>
      </c>
      <c r="D28" s="59" t="s">
        <v>18</v>
      </c>
      <c r="E28" s="42" t="s">
        <v>393</v>
      </c>
      <c r="F28" s="13">
        <f>SUBTOTAL(9,$G28:L28)</f>
        <v>115</v>
      </c>
      <c r="G28" s="43"/>
      <c r="H28" s="31"/>
      <c r="I28" s="31"/>
      <c r="J28" s="31">
        <v>5</v>
      </c>
      <c r="K28" s="31"/>
      <c r="L28" s="31">
        <v>110</v>
      </c>
      <c r="M28" s="26"/>
      <c r="N28" s="82"/>
      <c r="O28" s="38" t="s">
        <v>329</v>
      </c>
      <c r="P28" s="39" t="s">
        <v>54</v>
      </c>
      <c r="Q28" s="40" t="s">
        <v>55</v>
      </c>
    </row>
    <row r="29" spans="1:17" s="41" customFormat="1" ht="51" x14ac:dyDescent="0.25">
      <c r="A29" s="8">
        <f>SUBTOTAL(103,$B$4:B29)</f>
        <v>26</v>
      </c>
      <c r="B29" s="45" t="s">
        <v>32</v>
      </c>
      <c r="C29" s="10">
        <v>4760</v>
      </c>
      <c r="D29" s="55" t="s">
        <v>22</v>
      </c>
      <c r="E29" s="56" t="s">
        <v>206</v>
      </c>
      <c r="F29" s="13">
        <f>SUBTOTAL(9,$G29:L29)</f>
        <v>44</v>
      </c>
      <c r="G29" s="37"/>
      <c r="H29" s="49">
        <v>4</v>
      </c>
      <c r="I29" s="49"/>
      <c r="J29" s="49"/>
      <c r="K29" s="49">
        <v>10</v>
      </c>
      <c r="L29" s="49">
        <v>30</v>
      </c>
      <c r="M29" s="26"/>
      <c r="N29" s="82"/>
      <c r="O29" s="38" t="s">
        <v>36</v>
      </c>
      <c r="P29" s="39" t="s">
        <v>37</v>
      </c>
      <c r="Q29" s="40" t="s">
        <v>38</v>
      </c>
    </row>
    <row r="30" spans="1:17" s="41" customFormat="1" ht="25.5" x14ac:dyDescent="0.25">
      <c r="A30" s="8">
        <f>SUBTOTAL(103,$B$4:B30)</f>
        <v>27</v>
      </c>
      <c r="B30" s="45" t="s">
        <v>58</v>
      </c>
      <c r="C30" s="10">
        <v>4761</v>
      </c>
      <c r="D30" s="35" t="s">
        <v>22</v>
      </c>
      <c r="E30" s="57" t="s">
        <v>59</v>
      </c>
      <c r="F30" s="13">
        <f>SUBTOTAL(9,$G30:L30)</f>
        <v>20</v>
      </c>
      <c r="G30" s="37"/>
      <c r="H30" s="25"/>
      <c r="I30" s="25"/>
      <c r="J30" s="25"/>
      <c r="K30" s="25"/>
      <c r="L30" s="25">
        <v>20</v>
      </c>
      <c r="M30" s="26"/>
      <c r="N30" s="82"/>
      <c r="O30" s="38" t="s">
        <v>60</v>
      </c>
      <c r="P30" s="39" t="s">
        <v>61</v>
      </c>
      <c r="Q30" s="40" t="s">
        <v>62</v>
      </c>
    </row>
    <row r="31" spans="1:17" s="41" customFormat="1" ht="38.25" x14ac:dyDescent="0.25">
      <c r="A31" s="8">
        <f>SUBTOTAL(103,$B$4:B31)</f>
        <v>28</v>
      </c>
      <c r="B31" s="54" t="s">
        <v>207</v>
      </c>
      <c r="C31" s="10">
        <v>4762</v>
      </c>
      <c r="D31" s="55" t="s">
        <v>18</v>
      </c>
      <c r="E31" s="56" t="s">
        <v>208</v>
      </c>
      <c r="F31" s="13">
        <f>SUBTOTAL(9,$G31:L31)</f>
        <v>12</v>
      </c>
      <c r="G31" s="37"/>
      <c r="H31" s="49"/>
      <c r="I31" s="49">
        <v>5</v>
      </c>
      <c r="J31" s="49"/>
      <c r="K31" s="49">
        <v>3</v>
      </c>
      <c r="L31" s="49">
        <v>4</v>
      </c>
      <c r="M31" s="26"/>
      <c r="N31" s="82"/>
      <c r="O31" s="38" t="s">
        <v>227</v>
      </c>
      <c r="P31" s="39" t="s">
        <v>228</v>
      </c>
      <c r="Q31" s="40" t="s">
        <v>229</v>
      </c>
    </row>
    <row r="32" spans="1:17" s="41" customFormat="1" ht="63.75" x14ac:dyDescent="0.25">
      <c r="A32" s="8">
        <f>SUBTOTAL(103,$B$4:B32)</f>
        <v>29</v>
      </c>
      <c r="B32" s="45" t="s">
        <v>80</v>
      </c>
      <c r="C32" s="10">
        <v>4763</v>
      </c>
      <c r="D32" s="35" t="s">
        <v>22</v>
      </c>
      <c r="E32" s="42" t="s">
        <v>81</v>
      </c>
      <c r="F32" s="13">
        <f>SUBTOTAL(9,$G32:L32)</f>
        <v>126</v>
      </c>
      <c r="G32" s="37"/>
      <c r="H32" s="25">
        <v>2</v>
      </c>
      <c r="I32" s="25"/>
      <c r="J32" s="25"/>
      <c r="K32" s="25">
        <v>104</v>
      </c>
      <c r="L32" s="25">
        <v>20</v>
      </c>
      <c r="M32" s="26"/>
      <c r="N32" s="82"/>
      <c r="O32" s="38" t="s">
        <v>98</v>
      </c>
      <c r="P32" s="39" t="s">
        <v>99</v>
      </c>
      <c r="Q32" s="40" t="s">
        <v>100</v>
      </c>
    </row>
    <row r="33" spans="1:17" s="41" customFormat="1" ht="25.5" x14ac:dyDescent="0.25">
      <c r="A33" s="8">
        <f>SUBTOTAL(103,$B$4:B33)</f>
        <v>30</v>
      </c>
      <c r="B33" s="45" t="s">
        <v>267</v>
      </c>
      <c r="C33" s="10">
        <v>4764</v>
      </c>
      <c r="D33" s="55" t="s">
        <v>22</v>
      </c>
      <c r="E33" s="56" t="s">
        <v>268</v>
      </c>
      <c r="F33" s="13">
        <f>SUBTOTAL(9,$G33:L33)</f>
        <v>4</v>
      </c>
      <c r="G33" s="37"/>
      <c r="H33" s="25"/>
      <c r="I33" s="25"/>
      <c r="J33" s="25"/>
      <c r="K33" s="25"/>
      <c r="L33" s="25">
        <v>4</v>
      </c>
      <c r="M33" s="26"/>
      <c r="N33" s="82"/>
      <c r="O33" s="38" t="s">
        <v>330</v>
      </c>
      <c r="P33" s="39" t="s">
        <v>331</v>
      </c>
      <c r="Q33" s="40" t="s">
        <v>332</v>
      </c>
    </row>
    <row r="34" spans="1:17" s="41" customFormat="1" ht="25.5" x14ac:dyDescent="0.25">
      <c r="A34" s="8">
        <f>SUBTOTAL(103,$B$4:B34)</f>
        <v>31</v>
      </c>
      <c r="B34" s="45" t="s">
        <v>209</v>
      </c>
      <c r="C34" s="10">
        <v>4765</v>
      </c>
      <c r="D34" s="55" t="s">
        <v>22</v>
      </c>
      <c r="E34" s="56" t="s">
        <v>269</v>
      </c>
      <c r="F34" s="13">
        <f>SUBTOTAL(9,$G34:L34)</f>
        <v>2</v>
      </c>
      <c r="G34" s="37"/>
      <c r="H34" s="49"/>
      <c r="I34" s="49"/>
      <c r="J34" s="49">
        <v>2</v>
      </c>
      <c r="K34" s="49"/>
      <c r="L34" s="49"/>
      <c r="M34" s="26"/>
      <c r="N34" s="82"/>
      <c r="O34" s="38" t="s">
        <v>333</v>
      </c>
      <c r="P34" s="39" t="s">
        <v>230</v>
      </c>
      <c r="Q34" s="40" t="s">
        <v>334</v>
      </c>
    </row>
    <row r="35" spans="1:17" s="41" customFormat="1" ht="25.5" x14ac:dyDescent="0.25">
      <c r="A35" s="8">
        <f>SUBTOTAL(103,$B$4:B35)</f>
        <v>32</v>
      </c>
      <c r="B35" s="45" t="s">
        <v>394</v>
      </c>
      <c r="C35" s="10">
        <v>4766</v>
      </c>
      <c r="D35" s="55" t="s">
        <v>22</v>
      </c>
      <c r="E35" s="56" t="s">
        <v>210</v>
      </c>
      <c r="F35" s="13">
        <f>SUBTOTAL(9,$G35:L35)</f>
        <v>2</v>
      </c>
      <c r="G35" s="37"/>
      <c r="H35" s="49"/>
      <c r="I35" s="49"/>
      <c r="J35" s="49"/>
      <c r="K35" s="49">
        <v>2</v>
      </c>
      <c r="L35" s="49"/>
      <c r="M35" s="26"/>
      <c r="N35" s="82"/>
      <c r="O35" s="38" t="s">
        <v>501</v>
      </c>
      <c r="P35" s="39" t="s">
        <v>502</v>
      </c>
      <c r="Q35" s="40" t="s">
        <v>503</v>
      </c>
    </row>
    <row r="36" spans="1:17" s="41" customFormat="1" ht="25.5" x14ac:dyDescent="0.25">
      <c r="A36" s="8">
        <f>SUBTOTAL(103,$B$4:B36)</f>
        <v>33</v>
      </c>
      <c r="B36" s="45" t="s">
        <v>257</v>
      </c>
      <c r="C36" s="10">
        <v>4767</v>
      </c>
      <c r="D36" s="55" t="s">
        <v>22</v>
      </c>
      <c r="E36" s="56" t="s">
        <v>258</v>
      </c>
      <c r="F36" s="13">
        <f>SUBTOTAL(9,$G36:L36)</f>
        <v>1</v>
      </c>
      <c r="G36" s="37"/>
      <c r="H36" s="49"/>
      <c r="I36" s="49"/>
      <c r="J36" s="49">
        <v>1</v>
      </c>
      <c r="K36" s="49"/>
      <c r="L36" s="49"/>
      <c r="M36" s="26"/>
      <c r="N36" s="82"/>
      <c r="O36" s="38" t="s">
        <v>313</v>
      </c>
      <c r="P36" s="39" t="s">
        <v>314</v>
      </c>
      <c r="Q36" s="40" t="s">
        <v>315</v>
      </c>
    </row>
    <row r="37" spans="1:17" s="41" customFormat="1" ht="38.25" x14ac:dyDescent="0.25">
      <c r="A37" s="8">
        <f>SUBTOTAL(103,$B$4:B37)</f>
        <v>34</v>
      </c>
      <c r="B37" s="45" t="s">
        <v>395</v>
      </c>
      <c r="C37" s="10">
        <v>4768</v>
      </c>
      <c r="D37" s="55" t="s">
        <v>22</v>
      </c>
      <c r="E37" s="56" t="s">
        <v>396</v>
      </c>
      <c r="F37" s="13">
        <f>SUBTOTAL(9,$G37:L37)</f>
        <v>2</v>
      </c>
      <c r="G37" s="37"/>
      <c r="H37" s="49"/>
      <c r="I37" s="49"/>
      <c r="J37" s="49"/>
      <c r="K37" s="49"/>
      <c r="L37" s="49">
        <v>2</v>
      </c>
      <c r="M37" s="26"/>
      <c r="N37" s="82"/>
      <c r="O37" s="38" t="s">
        <v>244</v>
      </c>
      <c r="P37" s="39" t="s">
        <v>504</v>
      </c>
      <c r="Q37" s="40" t="s">
        <v>505</v>
      </c>
    </row>
    <row r="38" spans="1:17" s="41" customFormat="1" ht="63.75" x14ac:dyDescent="0.25">
      <c r="A38" s="8">
        <f>SUBTOTAL(103,$B$4:B38)</f>
        <v>35</v>
      </c>
      <c r="B38" s="45" t="s">
        <v>130</v>
      </c>
      <c r="C38" s="10">
        <v>4769</v>
      </c>
      <c r="D38" s="35" t="s">
        <v>22</v>
      </c>
      <c r="E38" s="42" t="s">
        <v>131</v>
      </c>
      <c r="F38" s="13">
        <f>SUBTOTAL(9,$G38:L38)</f>
        <v>207</v>
      </c>
      <c r="G38" s="37"/>
      <c r="H38" s="25"/>
      <c r="I38" s="25">
        <v>7</v>
      </c>
      <c r="J38" s="25"/>
      <c r="K38" s="25"/>
      <c r="L38" s="25">
        <v>200</v>
      </c>
      <c r="M38" s="26">
        <v>75</v>
      </c>
      <c r="N38" s="82">
        <v>100</v>
      </c>
      <c r="O38" s="38" t="s">
        <v>142</v>
      </c>
      <c r="P38" s="39" t="s">
        <v>102</v>
      </c>
      <c r="Q38" s="40" t="s">
        <v>143</v>
      </c>
    </row>
    <row r="39" spans="1:17" s="41" customFormat="1" ht="38.25" x14ac:dyDescent="0.25">
      <c r="A39" s="8">
        <f>SUBTOTAL(103,$B$4:B39)</f>
        <v>36</v>
      </c>
      <c r="B39" s="45" t="s">
        <v>132</v>
      </c>
      <c r="C39" s="10">
        <v>4770</v>
      </c>
      <c r="D39" s="55" t="s">
        <v>22</v>
      </c>
      <c r="E39" s="56" t="s">
        <v>133</v>
      </c>
      <c r="F39" s="13">
        <f>SUBTOTAL(9,$G39:L39)</f>
        <v>110</v>
      </c>
      <c r="G39" s="37"/>
      <c r="H39" s="49"/>
      <c r="I39" s="49"/>
      <c r="J39" s="49"/>
      <c r="K39" s="49">
        <v>50</v>
      </c>
      <c r="L39" s="49">
        <v>60</v>
      </c>
      <c r="M39" s="26"/>
      <c r="N39" s="82"/>
      <c r="O39" s="38" t="s">
        <v>506</v>
      </c>
      <c r="P39" s="39" t="s">
        <v>144</v>
      </c>
      <c r="Q39" s="40" t="s">
        <v>145</v>
      </c>
    </row>
    <row r="40" spans="1:17" s="41" customFormat="1" ht="25.5" x14ac:dyDescent="0.25">
      <c r="A40" s="8">
        <f>SUBTOTAL(103,$B$4:B40)</f>
        <v>37</v>
      </c>
      <c r="B40" s="45" t="s">
        <v>82</v>
      </c>
      <c r="C40" s="10">
        <v>4771</v>
      </c>
      <c r="D40" s="55" t="s">
        <v>22</v>
      </c>
      <c r="E40" s="56" t="s">
        <v>270</v>
      </c>
      <c r="F40" s="13">
        <f>SUBTOTAL(9,$G40:L40)</f>
        <v>7</v>
      </c>
      <c r="G40" s="37"/>
      <c r="H40" s="49"/>
      <c r="I40" s="49"/>
      <c r="J40" s="49"/>
      <c r="K40" s="49"/>
      <c r="L40" s="49">
        <v>7</v>
      </c>
      <c r="M40" s="26"/>
      <c r="N40" s="82"/>
      <c r="O40" s="38" t="s">
        <v>104</v>
      </c>
      <c r="P40" s="39" t="s">
        <v>46</v>
      </c>
      <c r="Q40" s="40" t="s">
        <v>183</v>
      </c>
    </row>
    <row r="41" spans="1:17" s="41" customFormat="1" x14ac:dyDescent="0.25">
      <c r="A41" s="8">
        <f>SUBTOTAL(103,$B$4:B41)</f>
        <v>38</v>
      </c>
      <c r="B41" s="45" t="s">
        <v>83</v>
      </c>
      <c r="C41" s="10">
        <v>4772</v>
      </c>
      <c r="D41" s="55" t="s">
        <v>22</v>
      </c>
      <c r="E41" s="56" t="s">
        <v>84</v>
      </c>
      <c r="F41" s="13">
        <f>SUBTOTAL(9,$G41:L41)</f>
        <v>20</v>
      </c>
      <c r="G41" s="37"/>
      <c r="H41" s="49"/>
      <c r="I41" s="49"/>
      <c r="J41" s="49"/>
      <c r="K41" s="49"/>
      <c r="L41" s="49">
        <v>20</v>
      </c>
      <c r="M41" s="26"/>
      <c r="N41" s="82"/>
      <c r="O41" s="38" t="s">
        <v>105</v>
      </c>
      <c r="P41" s="39" t="s">
        <v>71</v>
      </c>
      <c r="Q41" s="60" t="s">
        <v>106</v>
      </c>
    </row>
    <row r="42" spans="1:17" s="41" customFormat="1" ht="38.25" x14ac:dyDescent="0.25">
      <c r="A42" s="8">
        <f>SUBTOTAL(103,$B$4:B42)</f>
        <v>39</v>
      </c>
      <c r="B42" s="45" t="s">
        <v>397</v>
      </c>
      <c r="C42" s="10">
        <v>4773</v>
      </c>
      <c r="D42" s="55" t="s">
        <v>22</v>
      </c>
      <c r="E42" s="56" t="s">
        <v>398</v>
      </c>
      <c r="F42" s="13">
        <f>SUBTOTAL(9,$G42:L42)</f>
        <v>20</v>
      </c>
      <c r="G42" s="37"/>
      <c r="H42" s="49">
        <v>10</v>
      </c>
      <c r="I42" s="49"/>
      <c r="J42" s="49"/>
      <c r="K42" s="49"/>
      <c r="L42" s="49">
        <v>10</v>
      </c>
      <c r="M42" s="26"/>
      <c r="N42" s="82"/>
      <c r="O42" s="38" t="s">
        <v>21</v>
      </c>
      <c r="P42" s="39" t="s">
        <v>507</v>
      </c>
      <c r="Q42" s="40" t="s">
        <v>508</v>
      </c>
    </row>
    <row r="43" spans="1:17" s="41" customFormat="1" ht="25.5" x14ac:dyDescent="0.25">
      <c r="A43" s="8">
        <f>SUBTOTAL(103,$B$4:B43)</f>
        <v>40</v>
      </c>
      <c r="B43" s="45" t="s">
        <v>66</v>
      </c>
      <c r="C43" s="10">
        <v>4774</v>
      </c>
      <c r="D43" s="35" t="s">
        <v>22</v>
      </c>
      <c r="E43" s="61" t="s">
        <v>399</v>
      </c>
      <c r="F43" s="13">
        <f>SUBTOTAL(9,$G43:L43)</f>
        <v>20</v>
      </c>
      <c r="G43" s="58"/>
      <c r="H43" s="25"/>
      <c r="I43" s="25"/>
      <c r="J43" s="25">
        <v>10</v>
      </c>
      <c r="K43" s="25">
        <v>5</v>
      </c>
      <c r="L43" s="25">
        <v>5</v>
      </c>
      <c r="M43" s="26"/>
      <c r="N43" s="82"/>
      <c r="O43" s="38" t="s">
        <v>70</v>
      </c>
      <c r="P43" s="39" t="s">
        <v>71</v>
      </c>
      <c r="Q43" s="40" t="s">
        <v>72</v>
      </c>
    </row>
    <row r="44" spans="1:17" s="41" customFormat="1" ht="25.5" x14ac:dyDescent="0.25">
      <c r="A44" s="8">
        <f>SUBTOTAL(103,$B$4:B44)</f>
        <v>41</v>
      </c>
      <c r="B44" s="45" t="s">
        <v>85</v>
      </c>
      <c r="C44" s="10">
        <v>4775</v>
      </c>
      <c r="D44" s="35" t="s">
        <v>22</v>
      </c>
      <c r="E44" s="42" t="s">
        <v>86</v>
      </c>
      <c r="F44" s="13">
        <f>SUBTOTAL(9,$G44:L44)</f>
        <v>3</v>
      </c>
      <c r="G44" s="37"/>
      <c r="H44" s="25"/>
      <c r="I44" s="25"/>
      <c r="J44" s="25">
        <v>3</v>
      </c>
      <c r="K44" s="25"/>
      <c r="L44" s="25"/>
      <c r="M44" s="26"/>
      <c r="N44" s="82"/>
      <c r="O44" s="38" t="s">
        <v>107</v>
      </c>
      <c r="P44" s="39" t="s">
        <v>108</v>
      </c>
      <c r="Q44" s="40" t="s">
        <v>109</v>
      </c>
    </row>
    <row r="45" spans="1:17" s="41" customFormat="1" ht="38.25" x14ac:dyDescent="0.25">
      <c r="A45" s="8">
        <f>SUBTOTAL(103,$B$4:B45)</f>
        <v>42</v>
      </c>
      <c r="B45" s="45" t="s">
        <v>211</v>
      </c>
      <c r="C45" s="10">
        <v>4776</v>
      </c>
      <c r="D45" s="35" t="s">
        <v>22</v>
      </c>
      <c r="E45" s="42" t="s">
        <v>212</v>
      </c>
      <c r="F45" s="13">
        <f>SUBTOTAL(9,$G45:L45)</f>
        <v>7</v>
      </c>
      <c r="G45" s="37"/>
      <c r="H45" s="25"/>
      <c r="I45" s="25"/>
      <c r="J45" s="25"/>
      <c r="K45" s="25">
        <v>5</v>
      </c>
      <c r="L45" s="25">
        <v>2</v>
      </c>
      <c r="M45" s="26"/>
      <c r="N45" s="82"/>
      <c r="O45" s="38" t="s">
        <v>232</v>
      </c>
      <c r="P45" s="39" t="s">
        <v>102</v>
      </c>
      <c r="Q45" s="40" t="s">
        <v>233</v>
      </c>
    </row>
    <row r="46" spans="1:17" s="41" customFormat="1" x14ac:dyDescent="0.25">
      <c r="A46" s="8">
        <f>SUBTOTAL(103,$B$4:B46)</f>
        <v>43</v>
      </c>
      <c r="B46" s="45" t="s">
        <v>51</v>
      </c>
      <c r="C46" s="10">
        <v>4777</v>
      </c>
      <c r="D46" s="55" t="s">
        <v>22</v>
      </c>
      <c r="E46" s="56" t="s">
        <v>52</v>
      </c>
      <c r="F46" s="13">
        <f>SUBTOTAL(9,$G46:L46)</f>
        <v>5</v>
      </c>
      <c r="G46" s="37"/>
      <c r="H46" s="49"/>
      <c r="I46" s="49"/>
      <c r="J46" s="49">
        <v>5</v>
      </c>
      <c r="K46" s="49"/>
      <c r="L46" s="49"/>
      <c r="M46" s="26"/>
      <c r="N46" s="82"/>
      <c r="O46" s="62" t="s">
        <v>56</v>
      </c>
      <c r="P46" s="39" t="s">
        <v>33</v>
      </c>
      <c r="Q46" s="40" t="s">
        <v>57</v>
      </c>
    </row>
    <row r="47" spans="1:17" s="41" customFormat="1" x14ac:dyDescent="0.25">
      <c r="A47" s="8">
        <f>SUBTOTAL(103,$B$4:B47)</f>
        <v>44</v>
      </c>
      <c r="B47" s="45" t="s">
        <v>400</v>
      </c>
      <c r="C47" s="10">
        <v>4778</v>
      </c>
      <c r="D47" s="55" t="s">
        <v>22</v>
      </c>
      <c r="E47" s="56" t="s">
        <v>401</v>
      </c>
      <c r="F47" s="13">
        <f>SUBTOTAL(9,$G47:L47)</f>
        <v>2</v>
      </c>
      <c r="G47" s="37"/>
      <c r="H47" s="49"/>
      <c r="I47" s="49"/>
      <c r="J47" s="49"/>
      <c r="K47" s="49">
        <v>2</v>
      </c>
      <c r="L47" s="49"/>
      <c r="M47" s="26"/>
      <c r="N47" s="82"/>
      <c r="O47" s="62" t="s">
        <v>509</v>
      </c>
      <c r="P47" s="39" t="s">
        <v>510</v>
      </c>
      <c r="Q47" s="40" t="s">
        <v>511</v>
      </c>
    </row>
    <row r="48" spans="1:17" s="41" customFormat="1" ht="63.75" x14ac:dyDescent="0.25">
      <c r="A48" s="8">
        <f>SUBTOTAL(103,$B$4:B48)</f>
        <v>45</v>
      </c>
      <c r="B48" s="45" t="s">
        <v>134</v>
      </c>
      <c r="C48" s="10">
        <v>4779</v>
      </c>
      <c r="D48" s="55" t="s">
        <v>22</v>
      </c>
      <c r="E48" s="56" t="s">
        <v>135</v>
      </c>
      <c r="F48" s="13">
        <f>SUBTOTAL(9,$G48:L48)</f>
        <v>50</v>
      </c>
      <c r="G48" s="37"/>
      <c r="H48" s="49"/>
      <c r="I48" s="49"/>
      <c r="J48" s="49"/>
      <c r="K48" s="49"/>
      <c r="L48" s="49">
        <v>50</v>
      </c>
      <c r="M48" s="26"/>
      <c r="N48" s="82"/>
      <c r="O48" s="38" t="s">
        <v>146</v>
      </c>
      <c r="P48" s="39" t="s">
        <v>147</v>
      </c>
      <c r="Q48" s="40" t="s">
        <v>148</v>
      </c>
    </row>
    <row r="49" spans="1:17" s="41" customFormat="1" ht="38.25" x14ac:dyDescent="0.25">
      <c r="A49" s="8">
        <f>SUBTOTAL(103,$B$4:B49)</f>
        <v>46</v>
      </c>
      <c r="B49" s="45" t="s">
        <v>271</v>
      </c>
      <c r="C49" s="10">
        <v>4780</v>
      </c>
      <c r="D49" s="55" t="s">
        <v>18</v>
      </c>
      <c r="E49" s="56" t="s">
        <v>402</v>
      </c>
      <c r="F49" s="13">
        <f>SUBTOTAL(9,$G49:L49)</f>
        <v>23</v>
      </c>
      <c r="G49" s="37"/>
      <c r="H49" s="49"/>
      <c r="I49" s="49">
        <v>13</v>
      </c>
      <c r="J49" s="49">
        <v>10</v>
      </c>
      <c r="K49" s="49"/>
      <c r="L49" s="49"/>
      <c r="M49" s="26"/>
      <c r="N49" s="82"/>
      <c r="O49" s="38" t="s">
        <v>335</v>
      </c>
      <c r="P49" s="39" t="s">
        <v>336</v>
      </c>
      <c r="Q49" s="40" t="s">
        <v>337</v>
      </c>
    </row>
    <row r="50" spans="1:17" s="41" customFormat="1" ht="25.5" x14ac:dyDescent="0.25">
      <c r="A50" s="8">
        <f>SUBTOTAL(103,$B$4:B50)</f>
        <v>47</v>
      </c>
      <c r="B50" s="45" t="s">
        <v>272</v>
      </c>
      <c r="C50" s="10">
        <v>4781</v>
      </c>
      <c r="D50" s="55" t="s">
        <v>22</v>
      </c>
      <c r="E50" s="56" t="s">
        <v>273</v>
      </c>
      <c r="F50" s="13">
        <f>SUBTOTAL(9,$G50:L50)</f>
        <v>10</v>
      </c>
      <c r="G50" s="37"/>
      <c r="H50" s="49">
        <v>5</v>
      </c>
      <c r="I50" s="49"/>
      <c r="J50" s="49"/>
      <c r="K50" s="49"/>
      <c r="L50" s="49">
        <v>5</v>
      </c>
      <c r="M50" s="26"/>
      <c r="N50" s="82"/>
      <c r="O50" s="62" t="s">
        <v>338</v>
      </c>
      <c r="P50" s="39" t="s">
        <v>46</v>
      </c>
      <c r="Q50" s="40" t="s">
        <v>339</v>
      </c>
    </row>
    <row r="51" spans="1:17" s="41" customFormat="1" ht="51" x14ac:dyDescent="0.25">
      <c r="A51" s="8">
        <f>SUBTOTAL(103,$B$4:B51)</f>
        <v>48</v>
      </c>
      <c r="B51" s="54" t="s">
        <v>75</v>
      </c>
      <c r="C51" s="10">
        <v>4782</v>
      </c>
      <c r="D51" s="55" t="s">
        <v>22</v>
      </c>
      <c r="E51" s="56" t="s">
        <v>274</v>
      </c>
      <c r="F51" s="13">
        <f>SUBTOTAL(9,$G51:L51)</f>
        <v>54</v>
      </c>
      <c r="G51" s="37"/>
      <c r="H51" s="49">
        <v>1</v>
      </c>
      <c r="I51" s="49">
        <v>3</v>
      </c>
      <c r="J51" s="49"/>
      <c r="K51" s="49"/>
      <c r="L51" s="49">
        <v>50</v>
      </c>
      <c r="M51" s="26"/>
      <c r="N51" s="82"/>
      <c r="O51" s="38" t="s">
        <v>78</v>
      </c>
      <c r="P51" s="39" t="s">
        <v>25</v>
      </c>
      <c r="Q51" s="40" t="s">
        <v>151</v>
      </c>
    </row>
    <row r="52" spans="1:17" s="41" customFormat="1" ht="25.5" x14ac:dyDescent="0.25">
      <c r="A52" s="8">
        <f>SUBTOTAL(103,$B$4:B52)</f>
        <v>49</v>
      </c>
      <c r="B52" s="45" t="s">
        <v>213</v>
      </c>
      <c r="C52" s="10">
        <v>4783</v>
      </c>
      <c r="D52" s="35" t="s">
        <v>22</v>
      </c>
      <c r="E52" s="42" t="s">
        <v>275</v>
      </c>
      <c r="F52" s="13">
        <f>SUBTOTAL(9,$G52:L52)</f>
        <v>10</v>
      </c>
      <c r="G52" s="37"/>
      <c r="H52" s="25"/>
      <c r="I52" s="25"/>
      <c r="J52" s="25">
        <v>10</v>
      </c>
      <c r="K52" s="25"/>
      <c r="L52" s="25"/>
      <c r="M52" s="26"/>
      <c r="N52" s="82"/>
      <c r="O52" s="38" t="s">
        <v>234</v>
      </c>
      <c r="P52" s="39" t="s">
        <v>19</v>
      </c>
      <c r="Q52" s="40" t="s">
        <v>235</v>
      </c>
    </row>
    <row r="53" spans="1:17" s="41" customFormat="1" ht="51" x14ac:dyDescent="0.25">
      <c r="A53" s="8">
        <f>SUBTOTAL(103,$B$4:B53)</f>
        <v>50</v>
      </c>
      <c r="B53" s="54" t="s">
        <v>29</v>
      </c>
      <c r="C53" s="10">
        <v>4784</v>
      </c>
      <c r="D53" s="55" t="s">
        <v>22</v>
      </c>
      <c r="E53" s="56" t="s">
        <v>403</v>
      </c>
      <c r="F53" s="13">
        <f>SUBTOTAL(9,$G53:L53)</f>
        <v>16</v>
      </c>
      <c r="G53" s="37"/>
      <c r="H53" s="49"/>
      <c r="I53" s="49">
        <v>6</v>
      </c>
      <c r="J53" s="49"/>
      <c r="K53" s="49"/>
      <c r="L53" s="49">
        <v>10</v>
      </c>
      <c r="M53" s="26"/>
      <c r="N53" s="82"/>
      <c r="O53" s="38" t="s">
        <v>114</v>
      </c>
      <c r="P53" s="39" t="s">
        <v>110</v>
      </c>
      <c r="Q53" s="40" t="s">
        <v>115</v>
      </c>
    </row>
    <row r="54" spans="1:17" s="41" customFormat="1" ht="51" x14ac:dyDescent="0.25">
      <c r="A54" s="8">
        <f>SUBTOTAL(103,$B$4:B54)</f>
        <v>51</v>
      </c>
      <c r="B54" s="45" t="s">
        <v>276</v>
      </c>
      <c r="C54" s="10">
        <v>4785</v>
      </c>
      <c r="D54" s="55" t="s">
        <v>22</v>
      </c>
      <c r="E54" s="56" t="s">
        <v>277</v>
      </c>
      <c r="F54" s="13">
        <f>SUBTOTAL(9,$G54:L54)</f>
        <v>2</v>
      </c>
      <c r="G54" s="37"/>
      <c r="H54" s="49"/>
      <c r="I54" s="49"/>
      <c r="J54" s="49">
        <v>2</v>
      </c>
      <c r="K54" s="49"/>
      <c r="L54" s="49"/>
      <c r="M54" s="26"/>
      <c r="N54" s="82"/>
      <c r="O54" s="38" t="s">
        <v>340</v>
      </c>
      <c r="P54" s="39" t="s">
        <v>149</v>
      </c>
      <c r="Q54" s="40" t="s">
        <v>341</v>
      </c>
    </row>
    <row r="55" spans="1:17" s="41" customFormat="1" ht="63.75" x14ac:dyDescent="0.25">
      <c r="A55" s="8">
        <f>SUBTOTAL(103,$B$4:B55)</f>
        <v>52</v>
      </c>
      <c r="B55" s="54" t="s">
        <v>278</v>
      </c>
      <c r="C55" s="10">
        <v>4786</v>
      </c>
      <c r="D55" s="55" t="s">
        <v>18</v>
      </c>
      <c r="E55" s="56" t="s">
        <v>404</v>
      </c>
      <c r="F55" s="13">
        <f>SUBTOTAL(9,$G55:L55)</f>
        <v>208</v>
      </c>
      <c r="G55" s="37"/>
      <c r="H55" s="49">
        <v>4</v>
      </c>
      <c r="I55" s="49">
        <v>2</v>
      </c>
      <c r="J55" s="49"/>
      <c r="K55" s="49"/>
      <c r="L55" s="49">
        <v>202</v>
      </c>
      <c r="M55" s="26">
        <v>75</v>
      </c>
      <c r="N55" s="82">
        <v>100</v>
      </c>
      <c r="O55" s="38" t="s">
        <v>342</v>
      </c>
      <c r="P55" s="39" t="s">
        <v>144</v>
      </c>
      <c r="Q55" s="40" t="s">
        <v>512</v>
      </c>
    </row>
    <row r="56" spans="1:17" s="41" customFormat="1" ht="25.5" x14ac:dyDescent="0.25">
      <c r="A56" s="8">
        <f>SUBTOTAL(103,$B$4:B56)</f>
        <v>53</v>
      </c>
      <c r="B56" s="45" t="s">
        <v>279</v>
      </c>
      <c r="C56" s="10">
        <v>4787</v>
      </c>
      <c r="D56" s="55" t="s">
        <v>22</v>
      </c>
      <c r="E56" s="56" t="s">
        <v>280</v>
      </c>
      <c r="F56" s="13">
        <f>SUBTOTAL(9,$G56:L56)</f>
        <v>13</v>
      </c>
      <c r="G56" s="37"/>
      <c r="H56" s="49"/>
      <c r="I56" s="49">
        <v>3</v>
      </c>
      <c r="J56" s="49"/>
      <c r="K56" s="49">
        <v>10</v>
      </c>
      <c r="L56" s="49"/>
      <c r="M56" s="26"/>
      <c r="N56" s="82"/>
      <c r="O56" s="38" t="s">
        <v>343</v>
      </c>
      <c r="P56" s="39" t="s">
        <v>344</v>
      </c>
      <c r="Q56" s="40" t="s">
        <v>345</v>
      </c>
    </row>
    <row r="57" spans="1:17" s="41" customFormat="1" ht="38.25" x14ac:dyDescent="0.25">
      <c r="A57" s="8">
        <f>SUBTOTAL(103,$B$4:B57)</f>
        <v>54</v>
      </c>
      <c r="B57" s="45" t="s">
        <v>405</v>
      </c>
      <c r="C57" s="10">
        <v>4788</v>
      </c>
      <c r="D57" s="35" t="s">
        <v>22</v>
      </c>
      <c r="E57" s="57" t="s">
        <v>406</v>
      </c>
      <c r="F57" s="13">
        <f>SUBTOTAL(9,$G57:L57)</f>
        <v>25</v>
      </c>
      <c r="G57" s="37"/>
      <c r="H57" s="25"/>
      <c r="I57" s="25"/>
      <c r="J57" s="25"/>
      <c r="K57" s="25">
        <v>5</v>
      </c>
      <c r="L57" s="25">
        <v>20</v>
      </c>
      <c r="M57" s="26"/>
      <c r="N57" s="82"/>
      <c r="O57" s="38" t="s">
        <v>513</v>
      </c>
      <c r="P57" s="39" t="s">
        <v>514</v>
      </c>
      <c r="Q57" s="40" t="s">
        <v>515</v>
      </c>
    </row>
    <row r="58" spans="1:17" s="41" customFormat="1" ht="25.5" x14ac:dyDescent="0.25">
      <c r="A58" s="8">
        <f>SUBTOTAL(103,$B$4:B58)</f>
        <v>55</v>
      </c>
      <c r="B58" s="45" t="s">
        <v>281</v>
      </c>
      <c r="C58" s="10">
        <v>4789</v>
      </c>
      <c r="D58" s="55" t="s">
        <v>18</v>
      </c>
      <c r="E58" s="56" t="s">
        <v>282</v>
      </c>
      <c r="F58" s="13">
        <f>SUBTOTAL(9,$G58:L58)</f>
        <v>4</v>
      </c>
      <c r="G58" s="37"/>
      <c r="H58" s="49"/>
      <c r="I58" s="49"/>
      <c r="J58" s="49"/>
      <c r="K58" s="49">
        <v>2</v>
      </c>
      <c r="L58" s="49">
        <v>2</v>
      </c>
      <c r="M58" s="26"/>
      <c r="N58" s="82"/>
      <c r="O58" s="38" t="s">
        <v>346</v>
      </c>
      <c r="P58" s="39" t="s">
        <v>347</v>
      </c>
      <c r="Q58" s="40" t="s">
        <v>348</v>
      </c>
    </row>
    <row r="59" spans="1:17" s="41" customFormat="1" ht="51" x14ac:dyDescent="0.25">
      <c r="A59" s="8">
        <f>SUBTOTAL(103,$B$4:B59)</f>
        <v>56</v>
      </c>
      <c r="B59" s="45" t="s">
        <v>89</v>
      </c>
      <c r="C59" s="10">
        <v>4790</v>
      </c>
      <c r="D59" s="55" t="s">
        <v>22</v>
      </c>
      <c r="E59" s="56" t="s">
        <v>90</v>
      </c>
      <c r="F59" s="13">
        <f>SUBTOTAL(9,$G59:L59)</f>
        <v>45</v>
      </c>
      <c r="G59" s="37"/>
      <c r="H59" s="49"/>
      <c r="I59" s="49"/>
      <c r="J59" s="49">
        <v>5</v>
      </c>
      <c r="K59" s="49">
        <v>20</v>
      </c>
      <c r="L59" s="49">
        <v>20</v>
      </c>
      <c r="M59" s="26"/>
      <c r="N59" s="82"/>
      <c r="O59" s="38" t="s">
        <v>77</v>
      </c>
      <c r="P59" s="39" t="s">
        <v>73</v>
      </c>
      <c r="Q59" s="40" t="s">
        <v>116</v>
      </c>
    </row>
    <row r="60" spans="1:17" s="41" customFormat="1" ht="25.5" x14ac:dyDescent="0.25">
      <c r="A60" s="8">
        <f>SUBTOTAL(103,$B$4:B60)</f>
        <v>57</v>
      </c>
      <c r="B60" s="54" t="s">
        <v>407</v>
      </c>
      <c r="C60" s="10">
        <v>4791</v>
      </c>
      <c r="D60" s="55" t="s">
        <v>18</v>
      </c>
      <c r="E60" s="56" t="s">
        <v>408</v>
      </c>
      <c r="F60" s="13">
        <f>SUBTOTAL(9,$G60:L60)</f>
        <v>2</v>
      </c>
      <c r="G60" s="37"/>
      <c r="H60" s="49">
        <v>1</v>
      </c>
      <c r="I60" s="49">
        <v>1</v>
      </c>
      <c r="J60" s="49"/>
      <c r="K60" s="49"/>
      <c r="L60" s="49"/>
      <c r="M60" s="26"/>
      <c r="N60" s="82"/>
      <c r="O60" s="38" t="s">
        <v>516</v>
      </c>
      <c r="P60" s="39" t="s">
        <v>517</v>
      </c>
      <c r="Q60" s="40" t="s">
        <v>518</v>
      </c>
    </row>
    <row r="61" spans="1:17" s="41" customFormat="1" x14ac:dyDescent="0.25">
      <c r="A61" s="8">
        <f>SUBTOTAL(103,$B$4:B61)</f>
        <v>58</v>
      </c>
      <c r="B61" s="45" t="s">
        <v>409</v>
      </c>
      <c r="C61" s="10">
        <v>4792</v>
      </c>
      <c r="D61" s="35" t="s">
        <v>18</v>
      </c>
      <c r="E61" s="42" t="s">
        <v>410</v>
      </c>
      <c r="F61" s="13">
        <f>SUBTOTAL(9,$G61:L61)</f>
        <v>4</v>
      </c>
      <c r="G61" s="37"/>
      <c r="H61" s="25"/>
      <c r="I61" s="25">
        <v>4</v>
      </c>
      <c r="J61" s="25"/>
      <c r="K61" s="25"/>
      <c r="L61" s="25"/>
      <c r="M61" s="26"/>
      <c r="N61" s="82"/>
      <c r="O61" s="38" t="s">
        <v>519</v>
      </c>
      <c r="P61" s="39" t="s">
        <v>193</v>
      </c>
      <c r="Q61" s="40" t="s">
        <v>520</v>
      </c>
    </row>
    <row r="62" spans="1:17" s="41" customFormat="1" ht="25.5" x14ac:dyDescent="0.25">
      <c r="A62" s="8">
        <f>SUBTOTAL(103,$B$4:B62)</f>
        <v>59</v>
      </c>
      <c r="B62" s="45" t="s">
        <v>411</v>
      </c>
      <c r="C62" s="10">
        <v>4793</v>
      </c>
      <c r="D62" s="55" t="s">
        <v>22</v>
      </c>
      <c r="E62" s="56" t="s">
        <v>412</v>
      </c>
      <c r="F62" s="13">
        <f>SUBTOTAL(9,$G62:L62)</f>
        <v>10</v>
      </c>
      <c r="G62" s="37"/>
      <c r="H62" s="49"/>
      <c r="I62" s="49"/>
      <c r="J62" s="49">
        <v>10</v>
      </c>
      <c r="K62" s="49"/>
      <c r="L62" s="49"/>
      <c r="M62" s="26"/>
      <c r="N62" s="82"/>
      <c r="O62" s="38" t="s">
        <v>343</v>
      </c>
      <c r="P62" s="39" t="s">
        <v>521</v>
      </c>
      <c r="Q62" s="40" t="s">
        <v>522</v>
      </c>
    </row>
    <row r="63" spans="1:17" s="41" customFormat="1" ht="51" x14ac:dyDescent="0.25">
      <c r="A63" s="8">
        <f>SUBTOTAL(103,$B$4:B63)</f>
        <v>60</v>
      </c>
      <c r="B63" s="45" t="s">
        <v>413</v>
      </c>
      <c r="C63" s="10">
        <v>4794</v>
      </c>
      <c r="D63" s="55" t="s">
        <v>22</v>
      </c>
      <c r="E63" s="56" t="s">
        <v>414</v>
      </c>
      <c r="F63" s="13">
        <f>SUBTOTAL(9,$G63:L63)</f>
        <v>11</v>
      </c>
      <c r="G63" s="37"/>
      <c r="H63" s="49">
        <v>5</v>
      </c>
      <c r="I63" s="49">
        <v>6</v>
      </c>
      <c r="J63" s="49"/>
      <c r="K63" s="49"/>
      <c r="L63" s="49"/>
      <c r="M63" s="26"/>
      <c r="N63" s="82"/>
      <c r="O63" s="38" t="s">
        <v>523</v>
      </c>
      <c r="P63" s="39" t="s">
        <v>71</v>
      </c>
      <c r="Q63" s="40" t="s">
        <v>524</v>
      </c>
    </row>
    <row r="64" spans="1:17" s="41" customFormat="1" ht="25.5" x14ac:dyDescent="0.25">
      <c r="A64" s="8">
        <f>SUBTOTAL(103,$B$4:B64)</f>
        <v>61</v>
      </c>
      <c r="B64" s="45" t="s">
        <v>91</v>
      </c>
      <c r="C64" s="10">
        <v>4795</v>
      </c>
      <c r="D64" s="55" t="s">
        <v>22</v>
      </c>
      <c r="E64" s="56" t="s">
        <v>92</v>
      </c>
      <c r="F64" s="13">
        <f>SUBTOTAL(9,$G64:L64)</f>
        <v>20</v>
      </c>
      <c r="G64" s="37"/>
      <c r="H64" s="49">
        <v>5</v>
      </c>
      <c r="I64" s="49"/>
      <c r="J64" s="49"/>
      <c r="K64" s="49"/>
      <c r="L64" s="49">
        <v>15</v>
      </c>
      <c r="M64" s="26"/>
      <c r="N64" s="82"/>
      <c r="O64" s="38" t="s">
        <v>118</v>
      </c>
      <c r="P64" s="39" t="s">
        <v>119</v>
      </c>
      <c r="Q64" s="40" t="s">
        <v>120</v>
      </c>
    </row>
    <row r="65" spans="1:17" s="41" customFormat="1" ht="51" x14ac:dyDescent="0.25">
      <c r="A65" s="8">
        <f>SUBTOTAL(103,$B$4:B65)</f>
        <v>62</v>
      </c>
      <c r="B65" s="54" t="s">
        <v>93</v>
      </c>
      <c r="C65" s="10">
        <v>4796</v>
      </c>
      <c r="D65" s="55" t="s">
        <v>22</v>
      </c>
      <c r="E65" s="56" t="s">
        <v>136</v>
      </c>
      <c r="F65" s="13">
        <f>SUBTOTAL(9,$G65:L65)</f>
        <v>18</v>
      </c>
      <c r="G65" s="37"/>
      <c r="H65" s="49">
        <v>17</v>
      </c>
      <c r="I65" s="49"/>
      <c r="J65" s="49"/>
      <c r="K65" s="49"/>
      <c r="L65" s="49">
        <v>1</v>
      </c>
      <c r="M65" s="26"/>
      <c r="N65" s="82"/>
      <c r="O65" s="62" t="s">
        <v>121</v>
      </c>
      <c r="P65" s="39" t="s">
        <v>76</v>
      </c>
      <c r="Q65" s="40" t="s">
        <v>122</v>
      </c>
    </row>
    <row r="66" spans="1:17" s="41" customFormat="1" ht="25.5" x14ac:dyDescent="0.25">
      <c r="A66" s="8">
        <f>SUBTOTAL(103,$B$4:B66)</f>
        <v>63</v>
      </c>
      <c r="B66" s="45" t="s">
        <v>94</v>
      </c>
      <c r="C66" s="10">
        <v>4797</v>
      </c>
      <c r="D66" s="35" t="s">
        <v>22</v>
      </c>
      <c r="E66" s="42" t="s">
        <v>283</v>
      </c>
      <c r="F66" s="13">
        <f>SUBTOTAL(9,$G66:L66)</f>
        <v>5</v>
      </c>
      <c r="G66" s="58"/>
      <c r="H66" s="25"/>
      <c r="I66" s="25"/>
      <c r="J66" s="25"/>
      <c r="K66" s="25"/>
      <c r="L66" s="25">
        <v>5</v>
      </c>
      <c r="M66" s="26"/>
      <c r="N66" s="82"/>
      <c r="O66" s="38" t="s">
        <v>123</v>
      </c>
      <c r="P66" s="39" t="s">
        <v>79</v>
      </c>
      <c r="Q66" s="40" t="s">
        <v>124</v>
      </c>
    </row>
    <row r="67" spans="1:17" s="41" customFormat="1" x14ac:dyDescent="0.25">
      <c r="A67" s="8">
        <f>SUBTOTAL(103,$B$4:B67)</f>
        <v>64</v>
      </c>
      <c r="B67" s="54" t="s">
        <v>137</v>
      </c>
      <c r="C67" s="10">
        <v>4798</v>
      </c>
      <c r="D67" s="55" t="s">
        <v>18</v>
      </c>
      <c r="E67" s="56" t="s">
        <v>138</v>
      </c>
      <c r="F67" s="13">
        <f>SUBTOTAL(9,$G67:L67)</f>
        <v>4</v>
      </c>
      <c r="G67" s="37"/>
      <c r="H67" s="49">
        <v>4</v>
      </c>
      <c r="I67" s="49"/>
      <c r="J67" s="49"/>
      <c r="K67" s="49"/>
      <c r="L67" s="49"/>
      <c r="M67" s="26"/>
      <c r="N67" s="82"/>
      <c r="O67" s="38" t="s">
        <v>152</v>
      </c>
      <c r="P67" s="39" t="s">
        <v>153</v>
      </c>
      <c r="Q67" s="40" t="s">
        <v>154</v>
      </c>
    </row>
    <row r="68" spans="1:17" s="41" customFormat="1" ht="63.75" x14ac:dyDescent="0.25">
      <c r="A68" s="8">
        <f>SUBTOTAL(103,$B$4:B68)</f>
        <v>65</v>
      </c>
      <c r="B68" s="45" t="s">
        <v>97</v>
      </c>
      <c r="C68" s="10">
        <v>4799</v>
      </c>
      <c r="D68" s="55" t="s">
        <v>22</v>
      </c>
      <c r="E68" s="56" t="s">
        <v>284</v>
      </c>
      <c r="F68" s="13">
        <f>SUBTOTAL(9,$G68:L68)</f>
        <v>16</v>
      </c>
      <c r="G68" s="37"/>
      <c r="H68" s="49">
        <v>6</v>
      </c>
      <c r="I68" s="49"/>
      <c r="J68" s="49">
        <v>3</v>
      </c>
      <c r="K68" s="49"/>
      <c r="L68" s="49">
        <v>7</v>
      </c>
      <c r="M68" s="26"/>
      <c r="N68" s="82"/>
      <c r="O68" s="38" t="s">
        <v>127</v>
      </c>
      <c r="P68" s="39" t="s">
        <v>128</v>
      </c>
      <c r="Q68" s="40" t="s">
        <v>129</v>
      </c>
    </row>
    <row r="69" spans="1:17" s="41" customFormat="1" ht="25.5" x14ac:dyDescent="0.25">
      <c r="A69" s="8">
        <f>SUBTOTAL(103,$B$4:B69)</f>
        <v>66</v>
      </c>
      <c r="B69" s="45" t="s">
        <v>27</v>
      </c>
      <c r="C69" s="10">
        <v>4800</v>
      </c>
      <c r="D69" s="55" t="s">
        <v>22</v>
      </c>
      <c r="E69" s="56" t="s">
        <v>415</v>
      </c>
      <c r="F69" s="13">
        <f>SUBTOTAL(9,$G69:L69)</f>
        <v>5</v>
      </c>
      <c r="G69" s="37"/>
      <c r="H69" s="49"/>
      <c r="I69" s="49"/>
      <c r="J69" s="49"/>
      <c r="K69" s="49"/>
      <c r="L69" s="49">
        <v>5</v>
      </c>
      <c r="M69" s="26"/>
      <c r="N69" s="82"/>
      <c r="O69" s="38" t="s">
        <v>28</v>
      </c>
      <c r="P69" s="39" t="s">
        <v>17</v>
      </c>
      <c r="Q69" s="40" t="s">
        <v>47</v>
      </c>
    </row>
    <row r="70" spans="1:17" s="41" customFormat="1" x14ac:dyDescent="0.25">
      <c r="A70" s="8">
        <f>SUBTOTAL(103,$B$4:B70)</f>
        <v>67</v>
      </c>
      <c r="B70" s="45" t="s">
        <v>95</v>
      </c>
      <c r="C70" s="10">
        <v>4801</v>
      </c>
      <c r="D70" s="55" t="s">
        <v>22</v>
      </c>
      <c r="E70" s="56" t="s">
        <v>96</v>
      </c>
      <c r="F70" s="13">
        <f>SUBTOTAL(9,$G70:L70)</f>
        <v>3</v>
      </c>
      <c r="G70" s="37"/>
      <c r="H70" s="49"/>
      <c r="I70" s="49"/>
      <c r="J70" s="49"/>
      <c r="K70" s="49"/>
      <c r="L70" s="49">
        <v>3</v>
      </c>
      <c r="M70" s="26"/>
      <c r="N70" s="82"/>
      <c r="O70" s="38" t="s">
        <v>125</v>
      </c>
      <c r="P70" s="39" t="s">
        <v>48</v>
      </c>
      <c r="Q70" s="60" t="s">
        <v>126</v>
      </c>
    </row>
    <row r="71" spans="1:17" s="41" customFormat="1" ht="25.5" x14ac:dyDescent="0.25">
      <c r="A71" s="8">
        <f>SUBTOTAL(103,$B$4:B71)</f>
        <v>68</v>
      </c>
      <c r="B71" s="45" t="s">
        <v>166</v>
      </c>
      <c r="C71" s="10">
        <v>4802</v>
      </c>
      <c r="D71" s="55" t="s">
        <v>22</v>
      </c>
      <c r="E71" s="56" t="s">
        <v>167</v>
      </c>
      <c r="F71" s="13">
        <f>SUBTOTAL(9,$G71:L71)</f>
        <v>100</v>
      </c>
      <c r="G71" s="37"/>
      <c r="H71" s="49"/>
      <c r="I71" s="49"/>
      <c r="J71" s="49"/>
      <c r="K71" s="49"/>
      <c r="L71" s="49">
        <v>100</v>
      </c>
      <c r="M71" s="26"/>
      <c r="N71" s="82"/>
      <c r="O71" s="38" t="s">
        <v>184</v>
      </c>
      <c r="P71" s="39" t="s">
        <v>185</v>
      </c>
      <c r="Q71" s="40" t="s">
        <v>186</v>
      </c>
    </row>
    <row r="72" spans="1:17" s="41" customFormat="1" ht="38.25" x14ac:dyDescent="0.25">
      <c r="A72" s="8">
        <f>SUBTOTAL(103,$B$4:B72)</f>
        <v>69</v>
      </c>
      <c r="B72" s="45" t="s">
        <v>285</v>
      </c>
      <c r="C72" s="10">
        <v>4803</v>
      </c>
      <c r="D72" s="55" t="s">
        <v>18</v>
      </c>
      <c r="E72" s="56" t="s">
        <v>168</v>
      </c>
      <c r="F72" s="13">
        <f>SUBTOTAL(9,$G72:L72)</f>
        <v>30</v>
      </c>
      <c r="G72" s="37"/>
      <c r="H72" s="49"/>
      <c r="I72" s="49">
        <v>30</v>
      </c>
      <c r="J72" s="49"/>
      <c r="K72" s="49"/>
      <c r="L72" s="49"/>
      <c r="M72" s="26"/>
      <c r="N72" s="82"/>
      <c r="O72" s="38" t="s">
        <v>187</v>
      </c>
      <c r="P72" s="39" t="s">
        <v>24</v>
      </c>
      <c r="Q72" s="40" t="s">
        <v>188</v>
      </c>
    </row>
    <row r="73" spans="1:17" s="41" customFormat="1" x14ac:dyDescent="0.25">
      <c r="A73" s="8">
        <f>SUBTOTAL(103,$B$4:B73)</f>
        <v>70</v>
      </c>
      <c r="B73" s="45" t="s">
        <v>165</v>
      </c>
      <c r="C73" s="10">
        <v>4804</v>
      </c>
      <c r="D73" s="55" t="s">
        <v>22</v>
      </c>
      <c r="E73" s="56" t="s">
        <v>416</v>
      </c>
      <c r="F73" s="13">
        <f>SUBTOTAL(9,$G73:L73)</f>
        <v>1</v>
      </c>
      <c r="G73" s="37"/>
      <c r="H73" s="49">
        <v>1</v>
      </c>
      <c r="I73" s="49"/>
      <c r="J73" s="49"/>
      <c r="K73" s="49"/>
      <c r="L73" s="49"/>
      <c r="M73" s="26"/>
      <c r="N73" s="82"/>
      <c r="O73" s="38" t="s">
        <v>23</v>
      </c>
      <c r="P73" s="39" t="s">
        <v>40</v>
      </c>
      <c r="Q73" s="40" t="s">
        <v>69</v>
      </c>
    </row>
    <row r="74" spans="1:17" s="41" customFormat="1" ht="38.25" x14ac:dyDescent="0.25">
      <c r="A74" s="8">
        <f>SUBTOTAL(103,$B$4:B74)</f>
        <v>71</v>
      </c>
      <c r="B74" s="45" t="s">
        <v>169</v>
      </c>
      <c r="C74" s="10">
        <v>4805</v>
      </c>
      <c r="D74" s="55" t="s">
        <v>18</v>
      </c>
      <c r="E74" s="56" t="s">
        <v>417</v>
      </c>
      <c r="F74" s="13">
        <f>SUBTOTAL(9,$G74:L74)</f>
        <v>22</v>
      </c>
      <c r="G74" s="37"/>
      <c r="H74" s="49"/>
      <c r="I74" s="49"/>
      <c r="J74" s="49">
        <v>1</v>
      </c>
      <c r="K74" s="49"/>
      <c r="L74" s="49">
        <v>21</v>
      </c>
      <c r="M74" s="26"/>
      <c r="N74" s="82"/>
      <c r="O74" s="38" t="s">
        <v>189</v>
      </c>
      <c r="P74" s="39" t="s">
        <v>190</v>
      </c>
      <c r="Q74" s="39" t="s">
        <v>191</v>
      </c>
    </row>
    <row r="75" spans="1:17" s="41" customFormat="1" ht="25.5" x14ac:dyDescent="0.25">
      <c r="A75" s="8">
        <f>SUBTOTAL(103,$B$4:B75)</f>
        <v>72</v>
      </c>
      <c r="B75" s="45" t="s">
        <v>170</v>
      </c>
      <c r="C75" s="10">
        <v>4806</v>
      </c>
      <c r="D75" s="55" t="s">
        <v>22</v>
      </c>
      <c r="E75" s="56" t="s">
        <v>171</v>
      </c>
      <c r="F75" s="13">
        <f>SUBTOTAL(9,$G75:L75)</f>
        <v>4</v>
      </c>
      <c r="G75" s="37"/>
      <c r="H75" s="49"/>
      <c r="I75" s="49"/>
      <c r="J75" s="49"/>
      <c r="K75" s="49">
        <v>2</v>
      </c>
      <c r="L75" s="49">
        <v>2</v>
      </c>
      <c r="M75" s="26"/>
      <c r="N75" s="82"/>
      <c r="O75" s="38" t="s">
        <v>192</v>
      </c>
      <c r="P75" s="39" t="s">
        <v>193</v>
      </c>
      <c r="Q75" s="40" t="s">
        <v>194</v>
      </c>
    </row>
    <row r="76" spans="1:17" s="41" customFormat="1" ht="25.5" x14ac:dyDescent="0.25">
      <c r="A76" s="8">
        <f>SUBTOTAL(103,$B$4:B76)</f>
        <v>73</v>
      </c>
      <c r="B76" s="45" t="s">
        <v>418</v>
      </c>
      <c r="C76" s="10">
        <v>4807</v>
      </c>
      <c r="D76" s="35" t="s">
        <v>22</v>
      </c>
      <c r="E76" s="61" t="s">
        <v>172</v>
      </c>
      <c r="F76" s="13">
        <f>SUBTOTAL(9,$G76:L76)</f>
        <v>8</v>
      </c>
      <c r="G76" s="58"/>
      <c r="H76" s="25"/>
      <c r="I76" s="25"/>
      <c r="J76" s="25"/>
      <c r="K76" s="25"/>
      <c r="L76" s="25">
        <v>8</v>
      </c>
      <c r="M76" s="26"/>
      <c r="N76" s="82"/>
      <c r="O76" s="38" t="s">
        <v>155</v>
      </c>
      <c r="P76" s="39" t="s">
        <v>156</v>
      </c>
      <c r="Q76" s="40" t="s">
        <v>157</v>
      </c>
    </row>
    <row r="77" spans="1:17" s="41" customFormat="1" ht="38.25" x14ac:dyDescent="0.25">
      <c r="A77" s="8">
        <f>SUBTOTAL(103,$B$4:B77)</f>
        <v>74</v>
      </c>
      <c r="B77" s="45" t="s">
        <v>173</v>
      </c>
      <c r="C77" s="10">
        <v>4808</v>
      </c>
      <c r="D77" s="35" t="s">
        <v>22</v>
      </c>
      <c r="E77" s="61" t="s">
        <v>286</v>
      </c>
      <c r="F77" s="13">
        <f>SUBTOTAL(9,$G77:L77)</f>
        <v>20</v>
      </c>
      <c r="G77" s="58"/>
      <c r="H77" s="25"/>
      <c r="I77" s="25"/>
      <c r="J77" s="25"/>
      <c r="K77" s="25">
        <v>10</v>
      </c>
      <c r="L77" s="25">
        <v>10</v>
      </c>
      <c r="M77" s="26"/>
      <c r="N77" s="82"/>
      <c r="O77" s="38" t="s">
        <v>195</v>
      </c>
      <c r="P77" s="39" t="s">
        <v>46</v>
      </c>
      <c r="Q77" s="40" t="s">
        <v>196</v>
      </c>
    </row>
    <row r="78" spans="1:17" ht="51" x14ac:dyDescent="0.25">
      <c r="A78" s="8">
        <f>SUBTOTAL(103,$B$4:B78)</f>
        <v>75</v>
      </c>
      <c r="B78" s="63" t="s">
        <v>139</v>
      </c>
      <c r="C78" s="10">
        <v>4809</v>
      </c>
      <c r="D78" s="11" t="s">
        <v>22</v>
      </c>
      <c r="E78" s="23" t="s">
        <v>419</v>
      </c>
      <c r="F78" s="13">
        <f>SUBTOTAL(9,$G78:L78)</f>
        <v>23</v>
      </c>
      <c r="G78" s="64"/>
      <c r="H78" s="25"/>
      <c r="I78" s="25"/>
      <c r="J78" s="25">
        <v>5</v>
      </c>
      <c r="K78" s="25"/>
      <c r="L78" s="25">
        <v>18</v>
      </c>
      <c r="M78" s="26"/>
      <c r="N78" s="83"/>
      <c r="O78" s="27" t="s">
        <v>39</v>
      </c>
      <c r="P78" s="28" t="s">
        <v>63</v>
      </c>
      <c r="Q78" s="65" t="s">
        <v>158</v>
      </c>
    </row>
    <row r="79" spans="1:17" ht="25.5" x14ac:dyDescent="0.25">
      <c r="A79" s="8">
        <f>SUBTOTAL(103,$B$4:B79)</f>
        <v>76</v>
      </c>
      <c r="B79" s="63" t="s">
        <v>287</v>
      </c>
      <c r="C79" s="10">
        <v>4810</v>
      </c>
      <c r="D79" s="11" t="s">
        <v>18</v>
      </c>
      <c r="E79" s="23" t="s">
        <v>288</v>
      </c>
      <c r="F79" s="13">
        <f>SUBTOTAL(9,$G79:L79)</f>
        <v>8</v>
      </c>
      <c r="G79" s="64"/>
      <c r="H79" s="25"/>
      <c r="I79" s="25"/>
      <c r="J79" s="25">
        <v>5</v>
      </c>
      <c r="K79" s="25"/>
      <c r="L79" s="25">
        <v>3</v>
      </c>
      <c r="M79" s="26"/>
      <c r="N79" s="83"/>
      <c r="O79" s="27" t="s">
        <v>349</v>
      </c>
      <c r="P79" s="28" t="s">
        <v>350</v>
      </c>
      <c r="Q79" s="65" t="s">
        <v>351</v>
      </c>
    </row>
    <row r="80" spans="1:17" ht="51" x14ac:dyDescent="0.25">
      <c r="A80" s="8">
        <f>SUBTOTAL(103,$B$4:B80)</f>
        <v>77</v>
      </c>
      <c r="B80" s="66" t="s">
        <v>140</v>
      </c>
      <c r="C80" s="10">
        <v>4811</v>
      </c>
      <c r="D80" s="11" t="s">
        <v>18</v>
      </c>
      <c r="E80" s="23" t="s">
        <v>420</v>
      </c>
      <c r="F80" s="13">
        <f>SUBTOTAL(9,$G80:L80)</f>
        <v>12</v>
      </c>
      <c r="G80" s="64"/>
      <c r="H80" s="25">
        <v>12</v>
      </c>
      <c r="I80" s="25"/>
      <c r="J80" s="25"/>
      <c r="K80" s="25"/>
      <c r="L80" s="25"/>
      <c r="M80" s="26"/>
      <c r="N80" s="83"/>
      <c r="O80" s="27" t="s">
        <v>160</v>
      </c>
      <c r="P80" s="28" t="s">
        <v>101</v>
      </c>
      <c r="Q80" s="65" t="s">
        <v>161</v>
      </c>
    </row>
    <row r="81" spans="1:17" ht="63.75" x14ac:dyDescent="0.25">
      <c r="A81" s="8">
        <f>SUBTOTAL(103,$B$4:B81)</f>
        <v>78</v>
      </c>
      <c r="B81" s="63" t="s">
        <v>141</v>
      </c>
      <c r="C81" s="10">
        <v>4812</v>
      </c>
      <c r="D81" s="11" t="s">
        <v>22</v>
      </c>
      <c r="E81" s="23" t="s">
        <v>421</v>
      </c>
      <c r="F81" s="13">
        <f>SUBTOTAL(9,$G81:L81)</f>
        <v>24</v>
      </c>
      <c r="G81" s="64"/>
      <c r="H81" s="25"/>
      <c r="I81" s="25"/>
      <c r="J81" s="25"/>
      <c r="K81" s="25">
        <v>10</v>
      </c>
      <c r="L81" s="25">
        <v>14</v>
      </c>
      <c r="M81" s="26"/>
      <c r="N81" s="83"/>
      <c r="O81" s="27" t="s">
        <v>162</v>
      </c>
      <c r="P81" s="28" t="s">
        <v>236</v>
      </c>
      <c r="Q81" s="65" t="s">
        <v>237</v>
      </c>
    </row>
    <row r="82" spans="1:17" ht="51" x14ac:dyDescent="0.25">
      <c r="A82" s="8">
        <f>SUBTOTAL(103,$B$4:B82)</f>
        <v>79</v>
      </c>
      <c r="B82" s="63" t="s">
        <v>422</v>
      </c>
      <c r="C82" s="10">
        <v>4813</v>
      </c>
      <c r="D82" s="11" t="s">
        <v>22</v>
      </c>
      <c r="E82" s="23" t="s">
        <v>423</v>
      </c>
      <c r="F82" s="13">
        <f>SUBTOTAL(9,$G82:L82)</f>
        <v>5</v>
      </c>
      <c r="G82" s="64"/>
      <c r="H82" s="25">
        <v>4</v>
      </c>
      <c r="I82" s="25"/>
      <c r="J82" s="25"/>
      <c r="K82" s="25">
        <v>1</v>
      </c>
      <c r="L82" s="25"/>
      <c r="M82" s="26"/>
      <c r="N82" s="83"/>
      <c r="O82" s="27" t="s">
        <v>525</v>
      </c>
      <c r="P82" s="28" t="s">
        <v>526</v>
      </c>
      <c r="Q82" s="65" t="s">
        <v>527</v>
      </c>
    </row>
    <row r="83" spans="1:17" x14ac:dyDescent="0.25">
      <c r="A83" s="8">
        <f>SUBTOTAL(103,$B$4:B83)</f>
        <v>80</v>
      </c>
      <c r="B83" s="63" t="s">
        <v>424</v>
      </c>
      <c r="C83" s="10">
        <v>4814</v>
      </c>
      <c r="D83" s="11" t="s">
        <v>22</v>
      </c>
      <c r="E83" s="23" t="s">
        <v>425</v>
      </c>
      <c r="F83" s="13">
        <f>SUBTOTAL(9,$G83:L83)</f>
        <v>1</v>
      </c>
      <c r="G83" s="24"/>
      <c r="H83" s="25"/>
      <c r="I83" s="25"/>
      <c r="J83" s="25">
        <v>1</v>
      </c>
      <c r="K83" s="25"/>
      <c r="L83" s="25"/>
      <c r="M83" s="26"/>
      <c r="N83" s="83"/>
      <c r="O83" s="27" t="s">
        <v>528</v>
      </c>
      <c r="P83" s="28" t="s">
        <v>42</v>
      </c>
      <c r="Q83" s="65" t="s">
        <v>529</v>
      </c>
    </row>
    <row r="84" spans="1:17" ht="25.5" x14ac:dyDescent="0.25">
      <c r="A84" s="8">
        <f>SUBTOTAL(103,$B$4:B84)</f>
        <v>81</v>
      </c>
      <c r="B84" s="63" t="s">
        <v>426</v>
      </c>
      <c r="C84" s="10">
        <v>4815</v>
      </c>
      <c r="D84" s="11" t="s">
        <v>22</v>
      </c>
      <c r="E84" s="56" t="s">
        <v>427</v>
      </c>
      <c r="F84" s="13">
        <f>SUBTOTAL(9,$G84:L84)</f>
        <v>1</v>
      </c>
      <c r="G84" s="24"/>
      <c r="H84" s="25"/>
      <c r="I84" s="25">
        <v>1</v>
      </c>
      <c r="J84" s="25"/>
      <c r="K84" s="25"/>
      <c r="L84" s="25"/>
      <c r="M84" s="26"/>
      <c r="N84" s="83"/>
      <c r="O84" s="27" t="s">
        <v>530</v>
      </c>
      <c r="P84" s="28" t="s">
        <v>531</v>
      </c>
      <c r="Q84" s="65" t="s">
        <v>532</v>
      </c>
    </row>
    <row r="85" spans="1:17" ht="25.5" x14ac:dyDescent="0.25">
      <c r="A85" s="8">
        <f>SUBTOTAL(103,$B$4:B85)</f>
        <v>82</v>
      </c>
      <c r="B85" s="63" t="s">
        <v>174</v>
      </c>
      <c r="C85" s="10">
        <v>4816</v>
      </c>
      <c r="D85" s="11" t="s">
        <v>22</v>
      </c>
      <c r="E85" s="23" t="s">
        <v>289</v>
      </c>
      <c r="F85" s="13">
        <f>SUBTOTAL(9,$G85:L85)</f>
        <v>50</v>
      </c>
      <c r="G85" s="64"/>
      <c r="H85" s="25"/>
      <c r="I85" s="25"/>
      <c r="J85" s="25"/>
      <c r="K85" s="25"/>
      <c r="L85" s="25">
        <v>50</v>
      </c>
      <c r="M85" s="26"/>
      <c r="N85" s="83"/>
      <c r="O85" s="27" t="s">
        <v>197</v>
      </c>
      <c r="P85" s="28" t="s">
        <v>20</v>
      </c>
      <c r="Q85" s="65" t="s">
        <v>198</v>
      </c>
    </row>
    <row r="86" spans="1:17" ht="25.5" x14ac:dyDescent="0.25">
      <c r="A86" s="8">
        <f>SUBTOTAL(103,$B$4:B86)</f>
        <v>83</v>
      </c>
      <c r="B86" s="63" t="s">
        <v>428</v>
      </c>
      <c r="C86" s="10">
        <v>4817</v>
      </c>
      <c r="D86" s="11" t="s">
        <v>22</v>
      </c>
      <c r="E86" s="23" t="s">
        <v>429</v>
      </c>
      <c r="F86" s="13">
        <f>SUBTOTAL(9,$G86:L86)</f>
        <v>25</v>
      </c>
      <c r="G86" s="64"/>
      <c r="H86" s="25"/>
      <c r="I86" s="25">
        <v>15</v>
      </c>
      <c r="J86" s="25">
        <v>10</v>
      </c>
      <c r="K86" s="25"/>
      <c r="L86" s="25"/>
      <c r="M86" s="26"/>
      <c r="N86" s="83"/>
      <c r="O86" s="27" t="s">
        <v>533</v>
      </c>
      <c r="P86" s="28" t="s">
        <v>534</v>
      </c>
      <c r="Q86" s="65" t="s">
        <v>535</v>
      </c>
    </row>
    <row r="87" spans="1:17" ht="38.25" x14ac:dyDescent="0.25">
      <c r="A87" s="8">
        <f>SUBTOTAL(103,$B$4:B87)</f>
        <v>84</v>
      </c>
      <c r="B87" s="45" t="s">
        <v>217</v>
      </c>
      <c r="C87" s="10">
        <v>4818</v>
      </c>
      <c r="D87" s="11" t="s">
        <v>22</v>
      </c>
      <c r="E87" s="23" t="s">
        <v>218</v>
      </c>
      <c r="F87" s="13">
        <f>SUBTOTAL(9,$G87:L87)</f>
        <v>13</v>
      </c>
      <c r="G87" s="64"/>
      <c r="H87" s="25">
        <v>3</v>
      </c>
      <c r="I87" s="25"/>
      <c r="J87" s="25"/>
      <c r="K87" s="25">
        <v>2</v>
      </c>
      <c r="L87" s="25">
        <v>8</v>
      </c>
      <c r="M87" s="26"/>
      <c r="N87" s="83"/>
      <c r="O87" s="27" t="s">
        <v>240</v>
      </c>
      <c r="P87" s="28" t="s">
        <v>101</v>
      </c>
      <c r="Q87" s="65" t="s">
        <v>241</v>
      </c>
    </row>
    <row r="88" spans="1:17" ht="25.5" x14ac:dyDescent="0.25">
      <c r="A88" s="8">
        <f>SUBTOTAL(103,$B$4:B88)</f>
        <v>85</v>
      </c>
      <c r="B88" s="63" t="s">
        <v>175</v>
      </c>
      <c r="C88" s="10">
        <v>4819</v>
      </c>
      <c r="D88" s="11" t="s">
        <v>22</v>
      </c>
      <c r="E88" s="23" t="s">
        <v>176</v>
      </c>
      <c r="F88" s="13">
        <f>SUBTOTAL(9,$G88:L88)</f>
        <v>10</v>
      </c>
      <c r="G88" s="64"/>
      <c r="H88" s="25">
        <v>5</v>
      </c>
      <c r="I88" s="25"/>
      <c r="J88" s="25">
        <v>5</v>
      </c>
      <c r="K88" s="25"/>
      <c r="L88" s="25"/>
      <c r="M88" s="26"/>
      <c r="N88" s="83"/>
      <c r="O88" s="27" t="s">
        <v>199</v>
      </c>
      <c r="P88" s="28" t="s">
        <v>159</v>
      </c>
      <c r="Q88" s="65" t="s">
        <v>200</v>
      </c>
    </row>
    <row r="89" spans="1:17" ht="51" x14ac:dyDescent="0.25">
      <c r="A89" s="8">
        <f>SUBTOTAL(103,$B$4:B89)</f>
        <v>86</v>
      </c>
      <c r="B89" s="63" t="s">
        <v>430</v>
      </c>
      <c r="C89" s="10">
        <v>4820</v>
      </c>
      <c r="D89" s="11" t="s">
        <v>22</v>
      </c>
      <c r="E89" s="23" t="s">
        <v>431</v>
      </c>
      <c r="F89" s="13">
        <f>SUBTOTAL(9,$G89:L89)</f>
        <v>15</v>
      </c>
      <c r="G89" s="24"/>
      <c r="H89" s="25">
        <v>8</v>
      </c>
      <c r="I89" s="25"/>
      <c r="J89" s="25">
        <v>1</v>
      </c>
      <c r="K89" s="25"/>
      <c r="L89" s="25">
        <v>6</v>
      </c>
      <c r="M89" s="26"/>
      <c r="N89" s="83"/>
      <c r="O89" s="27" t="s">
        <v>536</v>
      </c>
      <c r="P89" s="28" t="s">
        <v>537</v>
      </c>
      <c r="Q89" s="65" t="s">
        <v>538</v>
      </c>
    </row>
    <row r="90" spans="1:17" x14ac:dyDescent="0.25">
      <c r="A90" s="8">
        <f>SUBTOTAL(103,$B$4:B90)</f>
        <v>87</v>
      </c>
      <c r="B90" s="63" t="s">
        <v>177</v>
      </c>
      <c r="C90" s="10">
        <v>4821</v>
      </c>
      <c r="D90" s="11" t="s">
        <v>22</v>
      </c>
      <c r="E90" s="23" t="s">
        <v>178</v>
      </c>
      <c r="F90" s="13">
        <f>SUBTOTAL(9,$G90:L90)</f>
        <v>5</v>
      </c>
      <c r="G90" s="64"/>
      <c r="H90" s="25"/>
      <c r="I90" s="25"/>
      <c r="J90" s="25"/>
      <c r="K90" s="25"/>
      <c r="L90" s="25">
        <v>5</v>
      </c>
      <c r="M90" s="26"/>
      <c r="N90" s="83"/>
      <c r="O90" s="27" t="s">
        <v>201</v>
      </c>
      <c r="P90" s="28" t="s">
        <v>202</v>
      </c>
      <c r="Q90" s="65" t="s">
        <v>203</v>
      </c>
    </row>
    <row r="91" spans="1:17" ht="25.5" x14ac:dyDescent="0.25">
      <c r="A91" s="8">
        <f>SUBTOTAL(103,$B$4:B91)</f>
        <v>88</v>
      </c>
      <c r="B91" s="63" t="s">
        <v>164</v>
      </c>
      <c r="C91" s="10">
        <v>4822</v>
      </c>
      <c r="D91" s="11" t="s">
        <v>18</v>
      </c>
      <c r="E91" s="56" t="s">
        <v>432</v>
      </c>
      <c r="F91" s="13">
        <f>SUBTOTAL(9,$G91:L91)</f>
        <v>60</v>
      </c>
      <c r="G91" s="24"/>
      <c r="H91" s="25"/>
      <c r="I91" s="25"/>
      <c r="J91" s="25">
        <v>10</v>
      </c>
      <c r="K91" s="25"/>
      <c r="L91" s="25">
        <v>50</v>
      </c>
      <c r="M91" s="26"/>
      <c r="N91" s="83"/>
      <c r="O91" s="27" t="s">
        <v>244</v>
      </c>
      <c r="P91" s="28" t="s">
        <v>469</v>
      </c>
      <c r="Q91" s="65" t="s">
        <v>470</v>
      </c>
    </row>
    <row r="92" spans="1:17" ht="25.5" x14ac:dyDescent="0.25">
      <c r="A92" s="8">
        <f>SUBTOTAL(103,$B$4:B92)</f>
        <v>89</v>
      </c>
      <c r="B92" s="63" t="s">
        <v>50</v>
      </c>
      <c r="C92" s="10">
        <v>4823</v>
      </c>
      <c r="D92" s="11" t="s">
        <v>22</v>
      </c>
      <c r="E92" s="23" t="s">
        <v>433</v>
      </c>
      <c r="F92" s="13">
        <f>SUBTOTAL(9,$G92:L92)</f>
        <v>2</v>
      </c>
      <c r="G92" s="64"/>
      <c r="H92" s="25"/>
      <c r="I92" s="25"/>
      <c r="J92" s="25"/>
      <c r="K92" s="25"/>
      <c r="L92" s="25">
        <v>2</v>
      </c>
      <c r="M92" s="26"/>
      <c r="N92" s="83"/>
      <c r="O92" s="27" t="s">
        <v>53</v>
      </c>
      <c r="P92" s="28" t="s">
        <v>17</v>
      </c>
      <c r="Q92" s="65" t="s">
        <v>47</v>
      </c>
    </row>
    <row r="93" spans="1:17" ht="25.5" x14ac:dyDescent="0.25">
      <c r="A93" s="8">
        <f>SUBTOTAL(103,$B$4:B93)</f>
        <v>90</v>
      </c>
      <c r="B93" s="63" t="s">
        <v>290</v>
      </c>
      <c r="C93" s="10">
        <v>4824</v>
      </c>
      <c r="D93" s="11" t="s">
        <v>22</v>
      </c>
      <c r="E93" s="56" t="s">
        <v>219</v>
      </c>
      <c r="F93" s="13">
        <f>SUBTOTAL(9,$G93:L93)</f>
        <v>12</v>
      </c>
      <c r="G93" s="24"/>
      <c r="H93" s="25"/>
      <c r="I93" s="25"/>
      <c r="J93" s="25"/>
      <c r="K93" s="25"/>
      <c r="L93" s="25">
        <v>12</v>
      </c>
      <c r="M93" s="26"/>
      <c r="N93" s="83"/>
      <c r="O93" s="27" t="s">
        <v>245</v>
      </c>
      <c r="P93" s="28" t="s">
        <v>246</v>
      </c>
      <c r="Q93" s="65" t="s">
        <v>247</v>
      </c>
    </row>
    <row r="94" spans="1:17" ht="51" x14ac:dyDescent="0.25">
      <c r="A94" s="8">
        <f>SUBTOTAL(103,$B$4:B94)</f>
        <v>91</v>
      </c>
      <c r="B94" s="67" t="s">
        <v>291</v>
      </c>
      <c r="C94" s="10">
        <v>4825</v>
      </c>
      <c r="D94" s="11" t="s">
        <v>18</v>
      </c>
      <c r="E94" s="56" t="s">
        <v>292</v>
      </c>
      <c r="F94" s="13">
        <f>SUBTOTAL(9,$G94:L94)</f>
        <v>17</v>
      </c>
      <c r="G94" s="64"/>
      <c r="H94" s="25"/>
      <c r="I94" s="25"/>
      <c r="J94" s="25">
        <v>4</v>
      </c>
      <c r="K94" s="25"/>
      <c r="L94" s="25">
        <v>13</v>
      </c>
      <c r="M94" s="26"/>
      <c r="N94" s="82"/>
      <c r="O94" s="27" t="s">
        <v>352</v>
      </c>
      <c r="P94" s="28" t="s">
        <v>26</v>
      </c>
      <c r="Q94" s="29" t="s">
        <v>243</v>
      </c>
    </row>
    <row r="95" spans="1:17" ht="25.5" x14ac:dyDescent="0.25">
      <c r="A95" s="8">
        <f>SUBTOTAL(103,$B$4:B95)</f>
        <v>92</v>
      </c>
      <c r="B95" s="68" t="s">
        <v>220</v>
      </c>
      <c r="C95" s="10">
        <v>4826</v>
      </c>
      <c r="D95" s="69" t="s">
        <v>22</v>
      </c>
      <c r="E95" s="23" t="s">
        <v>293</v>
      </c>
      <c r="F95" s="13">
        <f>SUBTOTAL(9,$G95:L95)</f>
        <v>21</v>
      </c>
      <c r="G95" s="14"/>
      <c r="H95" s="31"/>
      <c r="I95" s="31"/>
      <c r="J95" s="31">
        <v>1</v>
      </c>
      <c r="K95" s="31">
        <v>20</v>
      </c>
      <c r="L95" s="31"/>
      <c r="M95" s="26"/>
      <c r="N95" s="82"/>
      <c r="O95" s="9" t="s">
        <v>248</v>
      </c>
      <c r="P95" s="70" t="s">
        <v>71</v>
      </c>
      <c r="Q95" s="71" t="s">
        <v>249</v>
      </c>
    </row>
    <row r="96" spans="1:17" ht="25.5" x14ac:dyDescent="0.25">
      <c r="A96" s="8">
        <f>SUBTOTAL(103,$B$4:B96)</f>
        <v>93</v>
      </c>
      <c r="B96" s="63" t="s">
        <v>221</v>
      </c>
      <c r="C96" s="10">
        <v>4827</v>
      </c>
      <c r="D96" s="11" t="s">
        <v>22</v>
      </c>
      <c r="E96" s="23" t="s">
        <v>222</v>
      </c>
      <c r="F96" s="13">
        <f>SUBTOTAL(9,$G96:L96)</f>
        <v>5</v>
      </c>
      <c r="G96" s="64"/>
      <c r="H96" s="25"/>
      <c r="I96" s="25"/>
      <c r="J96" s="25">
        <v>5</v>
      </c>
      <c r="K96" s="25"/>
      <c r="L96" s="25"/>
      <c r="M96" s="26"/>
      <c r="N96" s="82"/>
      <c r="O96" s="27" t="s">
        <v>539</v>
      </c>
      <c r="P96" s="28" t="s">
        <v>250</v>
      </c>
      <c r="Q96" s="29" t="s">
        <v>251</v>
      </c>
    </row>
    <row r="97" spans="1:17" ht="25.5" x14ac:dyDescent="0.25">
      <c r="A97" s="8">
        <f>SUBTOTAL(103,$B$4:B97)</f>
        <v>94</v>
      </c>
      <c r="B97" s="63" t="s">
        <v>294</v>
      </c>
      <c r="C97" s="10">
        <v>4828</v>
      </c>
      <c r="D97" s="11" t="s">
        <v>18</v>
      </c>
      <c r="E97" s="23" t="s">
        <v>295</v>
      </c>
      <c r="F97" s="13">
        <f>SUBTOTAL(9,$G97:L97)</f>
        <v>110</v>
      </c>
      <c r="G97" s="64"/>
      <c r="H97" s="25"/>
      <c r="I97" s="25"/>
      <c r="J97" s="25"/>
      <c r="K97" s="25"/>
      <c r="L97" s="25">
        <v>110</v>
      </c>
      <c r="M97" s="26"/>
      <c r="N97" s="82"/>
      <c r="O97" s="27" t="s">
        <v>353</v>
      </c>
      <c r="P97" s="28" t="s">
        <v>314</v>
      </c>
      <c r="Q97" s="29" t="s">
        <v>354</v>
      </c>
    </row>
    <row r="98" spans="1:17" x14ac:dyDescent="0.25">
      <c r="A98" s="8">
        <f>SUBTOTAL(103,$B$4:B98)</f>
        <v>95</v>
      </c>
      <c r="B98" s="63" t="s">
        <v>296</v>
      </c>
      <c r="C98" s="10">
        <v>4829</v>
      </c>
      <c r="D98" s="11" t="s">
        <v>22</v>
      </c>
      <c r="E98" s="23" t="s">
        <v>297</v>
      </c>
      <c r="F98" s="13">
        <f>SUBTOTAL(9,$G98:L98)</f>
        <v>5</v>
      </c>
      <c r="G98" s="64"/>
      <c r="H98" s="25"/>
      <c r="I98" s="25">
        <v>5</v>
      </c>
      <c r="J98" s="25"/>
      <c r="K98" s="25"/>
      <c r="L98" s="25"/>
      <c r="M98" s="26"/>
      <c r="N98" s="82"/>
      <c r="O98" s="27" t="s">
        <v>355</v>
      </c>
      <c r="P98" s="28" t="s">
        <v>48</v>
      </c>
      <c r="Q98" s="29" t="s">
        <v>356</v>
      </c>
    </row>
    <row r="99" spans="1:17" ht="38.25" x14ac:dyDescent="0.25">
      <c r="A99" s="8">
        <f>SUBTOTAL(103,$B$4:B99)</f>
        <v>96</v>
      </c>
      <c r="B99" s="63" t="s">
        <v>298</v>
      </c>
      <c r="C99" s="10">
        <v>4830</v>
      </c>
      <c r="D99" s="11" t="s">
        <v>22</v>
      </c>
      <c r="E99" s="23" t="s">
        <v>299</v>
      </c>
      <c r="F99" s="13">
        <f>SUBTOTAL(9,$G99:L99)</f>
        <v>15</v>
      </c>
      <c r="G99" s="64"/>
      <c r="H99" s="25"/>
      <c r="I99" s="25"/>
      <c r="J99" s="25">
        <v>5</v>
      </c>
      <c r="K99" s="25"/>
      <c r="L99" s="25">
        <v>10</v>
      </c>
      <c r="M99" s="26"/>
      <c r="N99" s="82"/>
      <c r="O99" s="27" t="s">
        <v>357</v>
      </c>
      <c r="P99" s="28" t="s">
        <v>358</v>
      </c>
      <c r="Q99" s="29" t="s">
        <v>359</v>
      </c>
    </row>
    <row r="100" spans="1:17" ht="63.75" x14ac:dyDescent="0.25">
      <c r="A100" s="8">
        <f>SUBTOTAL(103,$B$4:B100)</f>
        <v>97</v>
      </c>
      <c r="B100" s="63" t="s">
        <v>300</v>
      </c>
      <c r="C100" s="10">
        <v>4831</v>
      </c>
      <c r="D100" s="11" t="s">
        <v>22</v>
      </c>
      <c r="E100" s="23" t="s">
        <v>301</v>
      </c>
      <c r="F100" s="13">
        <f>SUBTOTAL(9,$G100:L100)</f>
        <v>9</v>
      </c>
      <c r="G100" s="64"/>
      <c r="H100" s="25"/>
      <c r="I100" s="25"/>
      <c r="J100" s="25">
        <v>3</v>
      </c>
      <c r="K100" s="25"/>
      <c r="L100" s="25">
        <v>6</v>
      </c>
      <c r="M100" s="26"/>
      <c r="N100" s="82"/>
      <c r="O100" s="27" t="s">
        <v>360</v>
      </c>
      <c r="P100" s="28" t="s">
        <v>361</v>
      </c>
      <c r="Q100" s="29" t="s">
        <v>362</v>
      </c>
    </row>
    <row r="101" spans="1:17" ht="38.25" x14ac:dyDescent="0.25">
      <c r="A101" s="8">
        <f>SUBTOTAL(103,$B$4:B101)</f>
        <v>98</v>
      </c>
      <c r="B101" s="63" t="s">
        <v>302</v>
      </c>
      <c r="C101" s="10">
        <v>4832</v>
      </c>
      <c r="D101" s="11" t="s">
        <v>18</v>
      </c>
      <c r="E101" s="23" t="s">
        <v>434</v>
      </c>
      <c r="F101" s="13">
        <f>SUBTOTAL(9,$G101:L101)</f>
        <v>15</v>
      </c>
      <c r="G101" s="64"/>
      <c r="H101" s="25">
        <v>5</v>
      </c>
      <c r="I101" s="25"/>
      <c r="J101" s="25"/>
      <c r="K101" s="25"/>
      <c r="L101" s="25">
        <v>10</v>
      </c>
      <c r="M101" s="26"/>
      <c r="N101" s="82"/>
      <c r="O101" s="27" t="s">
        <v>540</v>
      </c>
      <c r="P101" s="28" t="s">
        <v>25</v>
      </c>
      <c r="Q101" s="29" t="s">
        <v>541</v>
      </c>
    </row>
    <row r="102" spans="1:17" x14ac:dyDescent="0.25">
      <c r="A102" s="8">
        <f>SUBTOTAL(103,$B$4:B102)</f>
        <v>99</v>
      </c>
      <c r="B102" s="63" t="s">
        <v>435</v>
      </c>
      <c r="C102" s="10">
        <v>4833</v>
      </c>
      <c r="D102" s="11" t="s">
        <v>18</v>
      </c>
      <c r="E102" s="23" t="s">
        <v>436</v>
      </c>
      <c r="F102" s="13">
        <f>SUBTOTAL(9,$G102:L102)</f>
        <v>1</v>
      </c>
      <c r="G102" s="64"/>
      <c r="H102" s="25">
        <v>1</v>
      </c>
      <c r="I102" s="25"/>
      <c r="J102" s="25"/>
      <c r="K102" s="25"/>
      <c r="L102" s="25"/>
      <c r="M102" s="26"/>
      <c r="N102" s="82"/>
      <c r="O102" s="27" t="s">
        <v>542</v>
      </c>
      <c r="P102" s="28" t="s">
        <v>150</v>
      </c>
      <c r="Q102" s="29" t="s">
        <v>543</v>
      </c>
    </row>
    <row r="103" spans="1:17" x14ac:dyDescent="0.25">
      <c r="A103" s="8">
        <f>SUBTOTAL(103,$B$4:B103)</f>
        <v>100</v>
      </c>
      <c r="B103" s="63" t="s">
        <v>437</v>
      </c>
      <c r="C103" s="10">
        <v>4834</v>
      </c>
      <c r="D103" s="11" t="s">
        <v>22</v>
      </c>
      <c r="E103" s="23" t="s">
        <v>401</v>
      </c>
      <c r="F103" s="13">
        <f>SUBTOTAL(9,$G103:L103)</f>
        <v>2</v>
      </c>
      <c r="G103" s="64"/>
      <c r="H103" s="25"/>
      <c r="I103" s="25"/>
      <c r="J103" s="25"/>
      <c r="K103" s="25"/>
      <c r="L103" s="25">
        <v>2</v>
      </c>
      <c r="M103" s="26"/>
      <c r="N103" s="82"/>
      <c r="O103" s="27" t="s">
        <v>544</v>
      </c>
      <c r="P103" s="28" t="s">
        <v>76</v>
      </c>
      <c r="Q103" s="29" t="s">
        <v>545</v>
      </c>
    </row>
    <row r="104" spans="1:17" x14ac:dyDescent="0.25">
      <c r="A104" s="8">
        <f>SUBTOTAL(103,$B$4:B104)</f>
        <v>101</v>
      </c>
      <c r="B104" s="63" t="s">
        <v>438</v>
      </c>
      <c r="C104" s="10">
        <v>4835</v>
      </c>
      <c r="D104" s="11" t="s">
        <v>22</v>
      </c>
      <c r="E104" s="12" t="s">
        <v>439</v>
      </c>
      <c r="F104" s="13">
        <f>SUBTOTAL(9,$G104:L104)</f>
        <v>1</v>
      </c>
      <c r="G104" s="64"/>
      <c r="H104" s="25"/>
      <c r="I104" s="25">
        <v>1</v>
      </c>
      <c r="J104" s="25"/>
      <c r="K104" s="25"/>
      <c r="L104" s="25"/>
      <c r="M104" s="26"/>
      <c r="N104" s="83"/>
      <c r="O104" s="27" t="s">
        <v>546</v>
      </c>
      <c r="P104" s="28" t="s">
        <v>547</v>
      </c>
      <c r="Q104" s="65" t="s">
        <v>548</v>
      </c>
    </row>
    <row r="105" spans="1:17" ht="25.5" x14ac:dyDescent="0.25">
      <c r="A105" s="8">
        <f>SUBTOTAL(103,$B$4:B105)</f>
        <v>102</v>
      </c>
      <c r="B105" s="63" t="s">
        <v>440</v>
      </c>
      <c r="C105" s="10">
        <v>4836</v>
      </c>
      <c r="D105" s="11" t="s">
        <v>22</v>
      </c>
      <c r="E105" s="23" t="s">
        <v>441</v>
      </c>
      <c r="F105" s="13">
        <f>SUBTOTAL(9,$G105:L105)</f>
        <v>5</v>
      </c>
      <c r="G105" s="64"/>
      <c r="H105" s="25"/>
      <c r="I105" s="25"/>
      <c r="J105" s="25"/>
      <c r="K105" s="25"/>
      <c r="L105" s="25">
        <v>5</v>
      </c>
      <c r="M105" s="26"/>
      <c r="N105" s="82"/>
      <c r="O105" s="27" t="s">
        <v>549</v>
      </c>
      <c r="P105" s="28" t="s">
        <v>46</v>
      </c>
      <c r="Q105" s="29" t="s">
        <v>550</v>
      </c>
    </row>
    <row r="106" spans="1:17" ht="25.5" x14ac:dyDescent="0.25">
      <c r="A106" s="8">
        <f>SUBTOTAL(103,$B$4:B106)</f>
        <v>103</v>
      </c>
      <c r="B106" s="63" t="s">
        <v>442</v>
      </c>
      <c r="C106" s="10">
        <v>4837</v>
      </c>
      <c r="D106" s="11" t="s">
        <v>18</v>
      </c>
      <c r="E106" s="12" t="s">
        <v>443</v>
      </c>
      <c r="F106" s="13">
        <f>SUBTOTAL(9,$G106:L106)</f>
        <v>4</v>
      </c>
      <c r="G106" s="64"/>
      <c r="H106" s="25"/>
      <c r="I106" s="25"/>
      <c r="J106" s="25"/>
      <c r="K106" s="25">
        <v>4</v>
      </c>
      <c r="L106" s="25"/>
      <c r="M106" s="26"/>
      <c r="N106" s="83"/>
      <c r="O106" s="27" t="s">
        <v>551</v>
      </c>
      <c r="P106" s="28" t="s">
        <v>552</v>
      </c>
      <c r="Q106" s="65" t="s">
        <v>553</v>
      </c>
    </row>
    <row r="107" spans="1:17" ht="25.5" x14ac:dyDescent="0.25">
      <c r="A107" s="8">
        <f>SUBTOTAL(103,$B$4:B107)</f>
        <v>104</v>
      </c>
      <c r="B107" s="63" t="s">
        <v>303</v>
      </c>
      <c r="C107" s="10">
        <v>4838</v>
      </c>
      <c r="D107" s="11" t="s">
        <v>22</v>
      </c>
      <c r="E107" s="12" t="s">
        <v>304</v>
      </c>
      <c r="F107" s="13">
        <f>SUBTOTAL(9,$G107:L107)</f>
        <v>50</v>
      </c>
      <c r="G107" s="64"/>
      <c r="H107" s="25"/>
      <c r="I107" s="25"/>
      <c r="J107" s="25"/>
      <c r="K107" s="25"/>
      <c r="L107" s="25">
        <v>50</v>
      </c>
      <c r="M107" s="26"/>
      <c r="N107" s="82"/>
      <c r="O107" s="27" t="s">
        <v>363</v>
      </c>
      <c r="P107" s="28" t="s">
        <v>364</v>
      </c>
      <c r="Q107" s="29" t="s">
        <v>365</v>
      </c>
    </row>
    <row r="108" spans="1:17" ht="38.25" x14ac:dyDescent="0.25">
      <c r="A108" s="8">
        <f>SUBTOTAL(103,$B$4:B108)</f>
        <v>105</v>
      </c>
      <c r="B108" s="63" t="s">
        <v>305</v>
      </c>
      <c r="C108" s="10">
        <v>4839</v>
      </c>
      <c r="D108" s="11" t="s">
        <v>18</v>
      </c>
      <c r="E108" s="23" t="s">
        <v>444</v>
      </c>
      <c r="F108" s="13">
        <f>SUBTOTAL(9,$G108:L108)</f>
        <v>2</v>
      </c>
      <c r="G108" s="64"/>
      <c r="H108" s="25"/>
      <c r="I108" s="25">
        <v>2</v>
      </c>
      <c r="J108" s="25"/>
      <c r="K108" s="25"/>
      <c r="L108" s="25"/>
      <c r="M108" s="26"/>
      <c r="N108" s="82"/>
      <c r="O108" s="27" t="s">
        <v>366</v>
      </c>
      <c r="P108" s="28" t="s">
        <v>554</v>
      </c>
      <c r="Q108" s="29" t="s">
        <v>555</v>
      </c>
    </row>
    <row r="109" spans="1:17" ht="25.5" x14ac:dyDescent="0.25">
      <c r="A109" s="8">
        <f>SUBTOTAL(103,$B$4:B109)</f>
        <v>106</v>
      </c>
      <c r="B109" s="63" t="s">
        <v>445</v>
      </c>
      <c r="C109" s="10">
        <v>4840</v>
      </c>
      <c r="D109" s="11" t="s">
        <v>18</v>
      </c>
      <c r="E109" s="23" t="s">
        <v>446</v>
      </c>
      <c r="F109" s="13">
        <f>SUBTOTAL(9,$G109:L109)</f>
        <v>13</v>
      </c>
      <c r="G109" s="64"/>
      <c r="H109" s="25">
        <v>13</v>
      </c>
      <c r="I109" s="25"/>
      <c r="J109" s="25"/>
      <c r="K109" s="25"/>
      <c r="L109" s="25"/>
      <c r="M109" s="26"/>
      <c r="N109" s="82"/>
      <c r="O109" s="27" t="s">
        <v>556</v>
      </c>
      <c r="P109" s="28" t="s">
        <v>557</v>
      </c>
      <c r="Q109" s="29" t="s">
        <v>558</v>
      </c>
    </row>
    <row r="110" spans="1:17" ht="38.25" x14ac:dyDescent="0.25">
      <c r="A110" s="8">
        <f>SUBTOTAL(103,$B$4:B110)</f>
        <v>107</v>
      </c>
      <c r="B110" s="67" t="s">
        <v>447</v>
      </c>
      <c r="C110" s="10">
        <v>4841</v>
      </c>
      <c r="D110" s="11" t="s">
        <v>22</v>
      </c>
      <c r="E110" s="23" t="s">
        <v>448</v>
      </c>
      <c r="F110" s="13">
        <f>SUBTOTAL(9,$G110:L110)</f>
        <v>13</v>
      </c>
      <c r="G110" s="64"/>
      <c r="H110" s="25"/>
      <c r="I110" s="25">
        <v>2</v>
      </c>
      <c r="J110" s="25"/>
      <c r="K110" s="25">
        <v>1</v>
      </c>
      <c r="L110" s="25">
        <v>10</v>
      </c>
      <c r="M110" s="26"/>
      <c r="N110" s="82"/>
      <c r="O110" s="27" t="s">
        <v>559</v>
      </c>
      <c r="P110" s="28" t="s">
        <v>71</v>
      </c>
      <c r="Q110" s="29" t="s">
        <v>560</v>
      </c>
    </row>
    <row r="111" spans="1:17" ht="51" x14ac:dyDescent="0.25">
      <c r="A111" s="8">
        <f>SUBTOTAL(103,$B$4:B111)</f>
        <v>108</v>
      </c>
      <c r="B111" s="67" t="s">
        <v>449</v>
      </c>
      <c r="C111" s="10">
        <v>4842</v>
      </c>
      <c r="D111" s="11" t="s">
        <v>18</v>
      </c>
      <c r="E111" s="23" t="s">
        <v>450</v>
      </c>
      <c r="F111" s="13">
        <f>SUBTOTAL(9,$G111:L111)</f>
        <v>9</v>
      </c>
      <c r="G111" s="64"/>
      <c r="H111" s="25"/>
      <c r="I111" s="25"/>
      <c r="J111" s="25">
        <v>4</v>
      </c>
      <c r="K111" s="25"/>
      <c r="L111" s="25">
        <v>5</v>
      </c>
      <c r="M111" s="26"/>
      <c r="N111" s="82"/>
      <c r="O111" s="27" t="s">
        <v>242</v>
      </c>
      <c r="P111" s="28" t="s">
        <v>561</v>
      </c>
      <c r="Q111" s="29" t="s">
        <v>562</v>
      </c>
    </row>
    <row r="112" spans="1:17" ht="38.25" x14ac:dyDescent="0.25">
      <c r="A112" s="8">
        <f>SUBTOTAL(103,$B$4:B112)</f>
        <v>109</v>
      </c>
      <c r="B112" s="63" t="s">
        <v>215</v>
      </c>
      <c r="C112" s="10">
        <v>4843</v>
      </c>
      <c r="D112" s="11" t="s">
        <v>18</v>
      </c>
      <c r="E112" s="23" t="s">
        <v>216</v>
      </c>
      <c r="F112" s="13">
        <f>SUBTOTAL(9,$G112:L112)</f>
        <v>9</v>
      </c>
      <c r="G112" s="64"/>
      <c r="H112" s="25"/>
      <c r="I112" s="25">
        <v>1</v>
      </c>
      <c r="J112" s="25"/>
      <c r="K112" s="25"/>
      <c r="L112" s="25">
        <v>8</v>
      </c>
      <c r="M112" s="26"/>
      <c r="N112" s="82"/>
      <c r="O112" s="27" t="s">
        <v>238</v>
      </c>
      <c r="P112" s="28" t="s">
        <v>103</v>
      </c>
      <c r="Q112" s="29" t="s">
        <v>239</v>
      </c>
    </row>
    <row r="113" spans="1:17" ht="25.5" x14ac:dyDescent="0.25">
      <c r="A113" s="8">
        <f>SUBTOTAL(103,$B$4:B113)</f>
        <v>110</v>
      </c>
      <c r="B113" s="67" t="s">
        <v>451</v>
      </c>
      <c r="C113" s="10">
        <v>4844</v>
      </c>
      <c r="D113" s="11" t="s">
        <v>18</v>
      </c>
      <c r="E113" s="12" t="s">
        <v>452</v>
      </c>
      <c r="F113" s="13">
        <f>SUBTOTAL(9,$G113:L113)</f>
        <v>6</v>
      </c>
      <c r="G113" s="64"/>
      <c r="H113" s="25"/>
      <c r="I113" s="25"/>
      <c r="J113" s="25">
        <v>1</v>
      </c>
      <c r="K113" s="25"/>
      <c r="L113" s="25">
        <v>5</v>
      </c>
      <c r="M113" s="26"/>
      <c r="N113" s="82"/>
      <c r="O113" s="27" t="s">
        <v>563</v>
      </c>
      <c r="P113" s="28" t="s">
        <v>564</v>
      </c>
      <c r="Q113" s="29" t="s">
        <v>565</v>
      </c>
    </row>
    <row r="114" spans="1:17" ht="25.5" x14ac:dyDescent="0.25">
      <c r="A114" s="8">
        <f>SUBTOTAL(103,$B$4:B114)</f>
        <v>111</v>
      </c>
      <c r="B114" s="63" t="s">
        <v>453</v>
      </c>
      <c r="C114" s="10">
        <v>4845</v>
      </c>
      <c r="D114" s="11" t="s">
        <v>22</v>
      </c>
      <c r="E114" s="12" t="s">
        <v>454</v>
      </c>
      <c r="F114" s="13">
        <f>SUBTOTAL(9,$G114:L114)</f>
        <v>2</v>
      </c>
      <c r="G114" s="64"/>
      <c r="H114" s="25"/>
      <c r="I114" s="25"/>
      <c r="J114" s="25">
        <v>1</v>
      </c>
      <c r="K114" s="25"/>
      <c r="L114" s="25">
        <v>1</v>
      </c>
      <c r="M114" s="26"/>
      <c r="N114" s="83"/>
      <c r="O114" s="27" t="s">
        <v>566</v>
      </c>
      <c r="P114" s="28" t="s">
        <v>310</v>
      </c>
      <c r="Q114" s="65" t="s">
        <v>567</v>
      </c>
    </row>
    <row r="115" spans="1:17" ht="25.5" x14ac:dyDescent="0.25">
      <c r="A115" s="8">
        <f>SUBTOTAL(103,$B$4:B115)</f>
        <v>112</v>
      </c>
      <c r="B115" s="63" t="s">
        <v>87</v>
      </c>
      <c r="C115" s="10">
        <v>4846</v>
      </c>
      <c r="D115" s="11" t="s">
        <v>18</v>
      </c>
      <c r="E115" s="12" t="s">
        <v>214</v>
      </c>
      <c r="F115" s="13">
        <f>SUBTOTAL(9,$G115:L115)</f>
        <v>7</v>
      </c>
      <c r="G115" s="64"/>
      <c r="H115" s="25"/>
      <c r="I115" s="25">
        <v>2</v>
      </c>
      <c r="J115" s="25"/>
      <c r="K115" s="25"/>
      <c r="L115" s="25">
        <v>5</v>
      </c>
      <c r="M115" s="26"/>
      <c r="N115" s="82"/>
      <c r="O115" s="27" t="s">
        <v>111</v>
      </c>
      <c r="P115" s="28" t="s">
        <v>112</v>
      </c>
      <c r="Q115" s="29" t="s">
        <v>113</v>
      </c>
    </row>
    <row r="116" spans="1:17" ht="25.5" x14ac:dyDescent="0.25">
      <c r="A116" s="8">
        <f>SUBTOTAL(103,$B$4:B116)</f>
        <v>113</v>
      </c>
      <c r="B116" s="63" t="s">
        <v>455</v>
      </c>
      <c r="C116" s="10">
        <v>4847</v>
      </c>
      <c r="D116" s="11" t="s">
        <v>22</v>
      </c>
      <c r="E116" s="12" t="s">
        <v>456</v>
      </c>
      <c r="F116" s="13">
        <f>SUBTOTAL(9,$G116:L116)</f>
        <v>4</v>
      </c>
      <c r="G116" s="64"/>
      <c r="H116" s="25"/>
      <c r="I116" s="25"/>
      <c r="J116" s="25"/>
      <c r="K116" s="25"/>
      <c r="L116" s="25">
        <v>4</v>
      </c>
      <c r="M116" s="26"/>
      <c r="N116" s="82"/>
      <c r="O116" s="27" t="s">
        <v>568</v>
      </c>
      <c r="P116" s="28" t="s">
        <v>569</v>
      </c>
      <c r="Q116" s="29" t="s">
        <v>570</v>
      </c>
    </row>
    <row r="117" spans="1:17" ht="25.5" x14ac:dyDescent="0.25">
      <c r="A117" s="8">
        <f>SUBTOTAL(103,$B$4:B117)</f>
        <v>114</v>
      </c>
      <c r="B117" s="66" t="s">
        <v>457</v>
      </c>
      <c r="C117" s="10">
        <v>4848</v>
      </c>
      <c r="D117" s="11" t="s">
        <v>18</v>
      </c>
      <c r="E117" s="12" t="s">
        <v>458</v>
      </c>
      <c r="F117" s="13">
        <f>SUBTOTAL(9,$G117:L117)</f>
        <v>4</v>
      </c>
      <c r="G117" s="64"/>
      <c r="H117" s="25"/>
      <c r="I117" s="25"/>
      <c r="J117" s="31"/>
      <c r="K117" s="25"/>
      <c r="L117" s="25">
        <v>4</v>
      </c>
      <c r="M117" s="26"/>
      <c r="N117" s="84"/>
      <c r="O117" s="27" t="s">
        <v>571</v>
      </c>
      <c r="P117" s="28" t="s">
        <v>117</v>
      </c>
      <c r="Q117" s="29" t="s">
        <v>572</v>
      </c>
    </row>
    <row r="118" spans="1:17" x14ac:dyDescent="0.25">
      <c r="A118" s="8">
        <f>SUBTOTAL(103,$B$4:B118)</f>
        <v>115</v>
      </c>
      <c r="B118" s="66" t="s">
        <v>459</v>
      </c>
      <c r="C118" s="10">
        <v>4849</v>
      </c>
      <c r="D118" s="11" t="s">
        <v>22</v>
      </c>
      <c r="E118" s="12" t="s">
        <v>460</v>
      </c>
      <c r="F118" s="13">
        <f>SUBTOTAL(9,$G118:L118)</f>
        <v>1</v>
      </c>
      <c r="G118" s="64"/>
      <c r="H118" s="25"/>
      <c r="I118" s="25"/>
      <c r="J118" s="31"/>
      <c r="K118" s="25"/>
      <c r="L118" s="25">
        <v>1</v>
      </c>
      <c r="M118" s="26"/>
      <c r="N118" s="84"/>
      <c r="O118" s="27" t="s">
        <v>573</v>
      </c>
      <c r="P118" s="28" t="s">
        <v>574</v>
      </c>
      <c r="Q118" s="29" t="s">
        <v>575</v>
      </c>
    </row>
    <row r="119" spans="1:17" ht="38.25" x14ac:dyDescent="0.25">
      <c r="A119" s="8">
        <f>SUBTOTAL(103,$B$4:B119)</f>
        <v>116</v>
      </c>
      <c r="B119" s="66" t="s">
        <v>461</v>
      </c>
      <c r="C119" s="10">
        <v>4850</v>
      </c>
      <c r="D119" s="11" t="s">
        <v>18</v>
      </c>
      <c r="E119" s="12" t="s">
        <v>462</v>
      </c>
      <c r="F119" s="13">
        <f>SUBTOTAL(9,$G119:L119)</f>
        <v>40</v>
      </c>
      <c r="G119" s="64"/>
      <c r="H119" s="25">
        <v>10</v>
      </c>
      <c r="I119" s="25"/>
      <c r="J119" s="31">
        <v>20</v>
      </c>
      <c r="K119" s="25"/>
      <c r="L119" s="25">
        <v>10</v>
      </c>
      <c r="M119" s="26"/>
      <c r="N119" s="84"/>
      <c r="O119" s="27" t="s">
        <v>576</v>
      </c>
      <c r="P119" s="28" t="s">
        <v>577</v>
      </c>
      <c r="Q119" s="29" t="s">
        <v>578</v>
      </c>
    </row>
    <row r="120" spans="1:17" x14ac:dyDescent="0.25">
      <c r="A120" s="8">
        <f>SUBTOTAL(103,$B$4:B120)</f>
        <v>117</v>
      </c>
      <c r="B120" s="66" t="s">
        <v>463</v>
      </c>
      <c r="C120" s="10">
        <v>4851</v>
      </c>
      <c r="D120" s="11" t="s">
        <v>18</v>
      </c>
      <c r="E120" s="12" t="s">
        <v>464</v>
      </c>
      <c r="F120" s="13">
        <f>SUBTOTAL(9,$G120:L120)</f>
        <v>15</v>
      </c>
      <c r="G120" s="64"/>
      <c r="H120" s="25"/>
      <c r="I120" s="25"/>
      <c r="J120" s="31"/>
      <c r="K120" s="25"/>
      <c r="L120" s="25">
        <v>15</v>
      </c>
      <c r="M120" s="26"/>
      <c r="N120" s="84"/>
      <c r="O120" s="27" t="s">
        <v>231</v>
      </c>
      <c r="P120" s="28" t="s">
        <v>17</v>
      </c>
      <c r="Q120" s="29" t="s">
        <v>579</v>
      </c>
    </row>
    <row r="121" spans="1:17" ht="127.5" x14ac:dyDescent="0.25">
      <c r="A121" s="8">
        <f>SUBTOTAL(103,$B$4:B121)</f>
        <v>118</v>
      </c>
      <c r="B121" s="66" t="s">
        <v>465</v>
      </c>
      <c r="C121" s="10">
        <v>4852</v>
      </c>
      <c r="D121" s="11" t="s">
        <v>18</v>
      </c>
      <c r="E121" s="12" t="s">
        <v>466</v>
      </c>
      <c r="F121" s="13">
        <f>SUBTOTAL(9,$G121:L121)</f>
        <v>63</v>
      </c>
      <c r="G121" s="64"/>
      <c r="H121" s="25"/>
      <c r="I121" s="25"/>
      <c r="J121" s="31"/>
      <c r="K121" s="25">
        <v>58</v>
      </c>
      <c r="L121" s="25">
        <v>5</v>
      </c>
      <c r="M121" s="26"/>
      <c r="N121" s="84"/>
      <c r="O121" s="27" t="s">
        <v>580</v>
      </c>
      <c r="P121" s="28" t="s">
        <v>581</v>
      </c>
      <c r="Q121" s="29" t="s">
        <v>582</v>
      </c>
    </row>
    <row r="122" spans="1:17" ht="25.5" x14ac:dyDescent="0.25">
      <c r="A122" s="8">
        <f>SUBTOTAL(103,$B$4:B122)</f>
        <v>119</v>
      </c>
      <c r="B122" s="66" t="s">
        <v>467</v>
      </c>
      <c r="C122" s="10">
        <v>4853</v>
      </c>
      <c r="D122" s="11" t="s">
        <v>18</v>
      </c>
      <c r="E122" s="12" t="s">
        <v>468</v>
      </c>
      <c r="F122" s="13">
        <f>SUBTOTAL(9,$G122:L122)</f>
        <v>3</v>
      </c>
      <c r="G122" s="64"/>
      <c r="H122" s="25"/>
      <c r="I122" s="25">
        <v>1</v>
      </c>
      <c r="J122" s="31"/>
      <c r="K122" s="25"/>
      <c r="L122" s="25">
        <v>2</v>
      </c>
      <c r="M122" s="26"/>
      <c r="N122" s="84"/>
      <c r="O122" s="27" t="s">
        <v>583</v>
      </c>
      <c r="P122" s="28" t="s">
        <v>584</v>
      </c>
      <c r="Q122" s="29" t="s">
        <v>585</v>
      </c>
    </row>
    <row r="123" spans="1:17" x14ac:dyDescent="0.25">
      <c r="A123" s="8"/>
      <c r="B123" s="66"/>
      <c r="C123" s="10"/>
      <c r="D123" s="11"/>
      <c r="E123" s="12"/>
      <c r="F123" s="13"/>
      <c r="G123" s="64"/>
      <c r="H123" s="25"/>
      <c r="I123" s="25"/>
      <c r="J123" s="31"/>
      <c r="K123" s="25"/>
      <c r="L123" s="25"/>
      <c r="M123" s="26"/>
      <c r="N123" s="84"/>
      <c r="O123" s="27"/>
      <c r="P123" s="28"/>
      <c r="Q123" s="29"/>
    </row>
    <row r="124" spans="1:17" x14ac:dyDescent="0.25">
      <c r="A124" s="8"/>
      <c r="B124" s="66"/>
      <c r="C124" s="10"/>
      <c r="D124" s="11"/>
      <c r="E124" s="12"/>
      <c r="F124" s="13"/>
      <c r="G124" s="64"/>
      <c r="H124" s="25"/>
      <c r="I124" s="25"/>
      <c r="J124" s="31"/>
      <c r="K124" s="25"/>
      <c r="L124" s="25"/>
      <c r="M124" s="26"/>
      <c r="N124" s="84"/>
      <c r="O124" s="27"/>
      <c r="P124" s="28"/>
      <c r="Q124" s="29"/>
    </row>
    <row r="125" spans="1:17" x14ac:dyDescent="0.25">
      <c r="A125" s="21"/>
      <c r="B125" s="63"/>
      <c r="C125" s="21"/>
      <c r="D125" s="11"/>
      <c r="E125" s="72"/>
      <c r="F125" s="13"/>
      <c r="G125" s="64"/>
      <c r="H125" s="25"/>
      <c r="I125" s="25"/>
      <c r="J125" s="25"/>
      <c r="K125" s="25"/>
      <c r="L125" s="25"/>
      <c r="M125" s="26"/>
      <c r="N125" s="82"/>
      <c r="O125" s="27"/>
      <c r="P125" s="28"/>
      <c r="Q125" s="29"/>
    </row>
    <row r="126" spans="1:17" ht="24.75" customHeight="1" x14ac:dyDescent="0.25">
      <c r="A126" s="73"/>
      <c r="B126" s="74"/>
      <c r="C126" s="73"/>
      <c r="D126" s="75"/>
      <c r="E126" s="76"/>
      <c r="F126" s="77">
        <f>SUMPRODUCT($F4:F125)</f>
        <v>3365</v>
      </c>
      <c r="G126" s="77">
        <f t="shared" ref="G126:N126" si="0">SUBTOTAL(9,G4:G125)</f>
        <v>0</v>
      </c>
      <c r="H126" s="77">
        <f t="shared" si="0"/>
        <v>172</v>
      </c>
      <c r="I126" s="77">
        <f t="shared" si="0"/>
        <v>178</v>
      </c>
      <c r="J126" s="77">
        <f t="shared" si="0"/>
        <v>197</v>
      </c>
      <c r="K126" s="77">
        <f t="shared" si="0"/>
        <v>430</v>
      </c>
      <c r="L126" s="77">
        <f t="shared" si="0"/>
        <v>2388</v>
      </c>
      <c r="M126" s="77">
        <f t="shared" si="0"/>
        <v>425</v>
      </c>
      <c r="N126" s="77">
        <f t="shared" si="0"/>
        <v>600</v>
      </c>
      <c r="O126" s="73"/>
      <c r="P126" s="73"/>
      <c r="Q126" s="78"/>
    </row>
    <row r="128" spans="1:17" x14ac:dyDescent="0.25">
      <c r="A128" s="3"/>
    </row>
    <row r="129" spans="1:6" x14ac:dyDescent="0.25">
      <c r="A129" s="3"/>
    </row>
    <row r="130" spans="1:6" x14ac:dyDescent="0.25">
      <c r="A130" s="3"/>
      <c r="D130" s="3"/>
      <c r="F130" s="3"/>
    </row>
    <row r="131" spans="1:6" x14ac:dyDescent="0.25">
      <c r="A131" s="3"/>
      <c r="D131" s="3"/>
    </row>
    <row r="132" spans="1:6" x14ac:dyDescent="0.25">
      <c r="A132" s="3"/>
      <c r="D132" s="3"/>
    </row>
    <row r="133" spans="1:6" x14ac:dyDescent="0.25">
      <c r="A133" s="3"/>
      <c r="D133" s="3"/>
    </row>
    <row r="134" spans="1:6" x14ac:dyDescent="0.25">
      <c r="A134" s="3"/>
    </row>
    <row r="135" spans="1:6" x14ac:dyDescent="0.25">
      <c r="A135" s="3"/>
    </row>
    <row r="136" spans="1:6" x14ac:dyDescent="0.25">
      <c r="A136" s="3"/>
    </row>
  </sheetData>
  <autoFilter ref="A3:Q125" xr:uid="{00000000-0009-0000-0000-000000000000}"/>
  <mergeCells count="1">
    <mergeCell ref="A1:N1"/>
  </mergeCells>
  <phoneticPr fontId="17" type="noConversion"/>
  <conditionalFormatting sqref="B125">
    <cfRule type="duplicateValues" dxfId="188" priority="1792"/>
  </conditionalFormatting>
  <conditionalFormatting sqref="B125:B1048576 B1:B3">
    <cfRule type="duplicateValues" dxfId="187" priority="824"/>
  </conditionalFormatting>
  <conditionalFormatting sqref="B125:B1048576 B1:B3 B34:B37 B42">
    <cfRule type="duplicateValues" dxfId="186" priority="735"/>
  </conditionalFormatting>
  <conditionalFormatting sqref="B7">
    <cfRule type="duplicateValues" dxfId="185" priority="677"/>
  </conditionalFormatting>
  <conditionalFormatting sqref="B7">
    <cfRule type="duplicateValues" dxfId="184" priority="676"/>
  </conditionalFormatting>
  <conditionalFormatting sqref="B11">
    <cfRule type="duplicateValues" dxfId="183" priority="675"/>
  </conditionalFormatting>
  <conditionalFormatting sqref="B15">
    <cfRule type="duplicateValues" dxfId="182" priority="674"/>
  </conditionalFormatting>
  <conditionalFormatting sqref="B15">
    <cfRule type="duplicateValues" dxfId="181" priority="673"/>
  </conditionalFormatting>
  <conditionalFormatting sqref="B16">
    <cfRule type="duplicateValues" dxfId="180" priority="672"/>
  </conditionalFormatting>
  <conditionalFormatting sqref="B16">
    <cfRule type="duplicateValues" dxfId="179" priority="671"/>
  </conditionalFormatting>
  <conditionalFormatting sqref="B17">
    <cfRule type="duplicateValues" dxfId="178" priority="670"/>
  </conditionalFormatting>
  <conditionalFormatting sqref="B17">
    <cfRule type="duplicateValues" dxfId="177" priority="669"/>
  </conditionalFormatting>
  <conditionalFormatting sqref="B17">
    <cfRule type="duplicateValues" dxfId="176" priority="668"/>
  </conditionalFormatting>
  <conditionalFormatting sqref="B19">
    <cfRule type="duplicateValues" dxfId="175" priority="667"/>
  </conditionalFormatting>
  <conditionalFormatting sqref="B19">
    <cfRule type="duplicateValues" dxfId="174" priority="666"/>
  </conditionalFormatting>
  <conditionalFormatting sqref="B19">
    <cfRule type="duplicateValues" dxfId="173" priority="665"/>
  </conditionalFormatting>
  <conditionalFormatting sqref="B19">
    <cfRule type="duplicateValues" dxfId="172" priority="664"/>
  </conditionalFormatting>
  <conditionalFormatting sqref="B20">
    <cfRule type="duplicateValues" dxfId="171" priority="663"/>
  </conditionalFormatting>
  <conditionalFormatting sqref="B20">
    <cfRule type="duplicateValues" dxfId="170" priority="662"/>
  </conditionalFormatting>
  <conditionalFormatting sqref="B21">
    <cfRule type="duplicateValues" dxfId="169" priority="661"/>
  </conditionalFormatting>
  <conditionalFormatting sqref="B21">
    <cfRule type="duplicateValues" dxfId="168" priority="660"/>
  </conditionalFormatting>
  <conditionalFormatting sqref="B21">
    <cfRule type="duplicateValues" dxfId="167" priority="659"/>
  </conditionalFormatting>
  <conditionalFormatting sqref="B21">
    <cfRule type="duplicateValues" dxfId="166" priority="658"/>
  </conditionalFormatting>
  <conditionalFormatting sqref="B22">
    <cfRule type="duplicateValues" dxfId="165" priority="657"/>
  </conditionalFormatting>
  <conditionalFormatting sqref="B22">
    <cfRule type="duplicateValues" dxfId="164" priority="656"/>
  </conditionalFormatting>
  <conditionalFormatting sqref="B23">
    <cfRule type="duplicateValues" dxfId="163" priority="655"/>
  </conditionalFormatting>
  <conditionalFormatting sqref="B23">
    <cfRule type="duplicateValues" dxfId="162" priority="654"/>
  </conditionalFormatting>
  <conditionalFormatting sqref="B24">
    <cfRule type="duplicateValues" dxfId="161" priority="653"/>
  </conditionalFormatting>
  <conditionalFormatting sqref="B24">
    <cfRule type="duplicateValues" dxfId="160" priority="652"/>
  </conditionalFormatting>
  <conditionalFormatting sqref="B25">
    <cfRule type="duplicateValues" dxfId="159" priority="651"/>
  </conditionalFormatting>
  <conditionalFormatting sqref="B25">
    <cfRule type="duplicateValues" dxfId="158" priority="650"/>
  </conditionalFormatting>
  <conditionalFormatting sqref="B25">
    <cfRule type="duplicateValues" dxfId="157" priority="649"/>
  </conditionalFormatting>
  <conditionalFormatting sqref="B25">
    <cfRule type="duplicateValues" dxfId="156" priority="648"/>
  </conditionalFormatting>
  <conditionalFormatting sqref="B26">
    <cfRule type="duplicateValues" dxfId="155" priority="647"/>
  </conditionalFormatting>
  <conditionalFormatting sqref="B26">
    <cfRule type="duplicateValues" dxfId="154" priority="646"/>
  </conditionalFormatting>
  <conditionalFormatting sqref="B27">
    <cfRule type="duplicateValues" dxfId="153" priority="645"/>
  </conditionalFormatting>
  <conditionalFormatting sqref="B27">
    <cfRule type="duplicateValues" dxfId="152" priority="644"/>
  </conditionalFormatting>
  <conditionalFormatting sqref="B29">
    <cfRule type="duplicateValues" dxfId="151" priority="643"/>
  </conditionalFormatting>
  <conditionalFormatting sqref="B29">
    <cfRule type="duplicateValues" dxfId="150" priority="642"/>
  </conditionalFormatting>
  <conditionalFormatting sqref="B30">
    <cfRule type="duplicateValues" dxfId="149" priority="639"/>
  </conditionalFormatting>
  <conditionalFormatting sqref="B30">
    <cfRule type="duplicateValues" dxfId="148" priority="638"/>
  </conditionalFormatting>
  <conditionalFormatting sqref="B31">
    <cfRule type="duplicateValues" dxfId="147" priority="637"/>
  </conditionalFormatting>
  <conditionalFormatting sqref="B31">
    <cfRule type="duplicateValues" dxfId="146" priority="636"/>
  </conditionalFormatting>
  <conditionalFormatting sqref="B33">
    <cfRule type="duplicateValues" dxfId="145" priority="631"/>
  </conditionalFormatting>
  <conditionalFormatting sqref="B33">
    <cfRule type="duplicateValues" dxfId="144" priority="630"/>
  </conditionalFormatting>
  <conditionalFormatting sqref="B33">
    <cfRule type="duplicateValues" dxfId="143" priority="629"/>
  </conditionalFormatting>
  <conditionalFormatting sqref="B33">
    <cfRule type="duplicateValues" dxfId="142" priority="628"/>
  </conditionalFormatting>
  <conditionalFormatting sqref="B39">
    <cfRule type="duplicateValues" dxfId="141" priority="601"/>
  </conditionalFormatting>
  <conditionalFormatting sqref="B39">
    <cfRule type="duplicateValues" dxfId="140" priority="600"/>
  </conditionalFormatting>
  <conditionalFormatting sqref="B125:B1048576 B1:B39 B42">
    <cfRule type="duplicateValues" dxfId="139" priority="593"/>
  </conditionalFormatting>
  <conditionalFormatting sqref="B40">
    <cfRule type="duplicateValues" dxfId="138" priority="590"/>
  </conditionalFormatting>
  <conditionalFormatting sqref="B40">
    <cfRule type="duplicateValues" dxfId="137" priority="589"/>
  </conditionalFormatting>
  <conditionalFormatting sqref="B41">
    <cfRule type="duplicateValues" dxfId="136" priority="580"/>
  </conditionalFormatting>
  <conditionalFormatting sqref="B41">
    <cfRule type="duplicateValues" dxfId="135" priority="579"/>
  </conditionalFormatting>
  <conditionalFormatting sqref="B43">
    <cfRule type="duplicateValues" dxfId="134" priority="574"/>
  </conditionalFormatting>
  <conditionalFormatting sqref="B43">
    <cfRule type="duplicateValues" dxfId="133" priority="573"/>
  </conditionalFormatting>
  <conditionalFormatting sqref="B42 B34:B37">
    <cfRule type="duplicateValues" dxfId="132" priority="2070"/>
  </conditionalFormatting>
  <conditionalFormatting sqref="B42 B34:B37">
    <cfRule type="duplicateValues" dxfId="131" priority="2076"/>
  </conditionalFormatting>
  <conditionalFormatting sqref="B76:B77">
    <cfRule type="duplicateValues" dxfId="130" priority="564"/>
  </conditionalFormatting>
  <conditionalFormatting sqref="B76:B77">
    <cfRule type="duplicateValues" dxfId="129" priority="563"/>
  </conditionalFormatting>
  <conditionalFormatting sqref="B76:B77 B46:B47 B49:B50 B68:B69 B71:B73">
    <cfRule type="duplicateValues" dxfId="128" priority="562"/>
  </conditionalFormatting>
  <conditionalFormatting sqref="B48">
    <cfRule type="duplicateValues" dxfId="127" priority="561"/>
  </conditionalFormatting>
  <conditionalFormatting sqref="B48">
    <cfRule type="duplicateValues" dxfId="126" priority="560"/>
  </conditionalFormatting>
  <conditionalFormatting sqref="B48">
    <cfRule type="duplicateValues" dxfId="125" priority="559"/>
  </conditionalFormatting>
  <conditionalFormatting sqref="B48">
    <cfRule type="duplicateValues" dxfId="124" priority="558"/>
  </conditionalFormatting>
  <conditionalFormatting sqref="B51">
    <cfRule type="duplicateValues" dxfId="123" priority="557"/>
  </conditionalFormatting>
  <conditionalFormatting sqref="B51">
    <cfRule type="duplicateValues" dxfId="122" priority="556"/>
  </conditionalFormatting>
  <conditionalFormatting sqref="B51">
    <cfRule type="duplicateValues" dxfId="121" priority="555"/>
  </conditionalFormatting>
  <conditionalFormatting sqref="B51">
    <cfRule type="duplicateValues" dxfId="120" priority="554"/>
  </conditionalFormatting>
  <conditionalFormatting sqref="B53">
    <cfRule type="duplicateValues" dxfId="119" priority="553"/>
  </conditionalFormatting>
  <conditionalFormatting sqref="B53">
    <cfRule type="duplicateValues" dxfId="118" priority="552"/>
  </conditionalFormatting>
  <conditionalFormatting sqref="B54">
    <cfRule type="duplicateValues" dxfId="117" priority="551"/>
  </conditionalFormatting>
  <conditionalFormatting sqref="B54">
    <cfRule type="duplicateValues" dxfId="116" priority="550"/>
  </conditionalFormatting>
  <conditionalFormatting sqref="B55">
    <cfRule type="duplicateValues" dxfId="115" priority="549"/>
  </conditionalFormatting>
  <conditionalFormatting sqref="B55">
    <cfRule type="duplicateValues" dxfId="114" priority="548"/>
  </conditionalFormatting>
  <conditionalFormatting sqref="B57">
    <cfRule type="duplicateValues" dxfId="113" priority="547"/>
  </conditionalFormatting>
  <conditionalFormatting sqref="B57">
    <cfRule type="duplicateValues" dxfId="112" priority="546"/>
  </conditionalFormatting>
  <conditionalFormatting sqref="B58">
    <cfRule type="duplicateValues" dxfId="111" priority="545"/>
  </conditionalFormatting>
  <conditionalFormatting sqref="B58">
    <cfRule type="duplicateValues" dxfId="110" priority="544"/>
  </conditionalFormatting>
  <conditionalFormatting sqref="B59">
    <cfRule type="duplicateValues" dxfId="109" priority="543"/>
  </conditionalFormatting>
  <conditionalFormatting sqref="B59">
    <cfRule type="duplicateValues" dxfId="108" priority="542"/>
  </conditionalFormatting>
  <conditionalFormatting sqref="B59">
    <cfRule type="duplicateValues" dxfId="107" priority="541"/>
  </conditionalFormatting>
  <conditionalFormatting sqref="B59">
    <cfRule type="duplicateValues" dxfId="106" priority="540"/>
  </conditionalFormatting>
  <conditionalFormatting sqref="B60">
    <cfRule type="duplicateValues" dxfId="105" priority="539"/>
  </conditionalFormatting>
  <conditionalFormatting sqref="B60">
    <cfRule type="duplicateValues" dxfId="104" priority="538"/>
  </conditionalFormatting>
  <conditionalFormatting sqref="B62">
    <cfRule type="duplicateValues" dxfId="103" priority="537"/>
  </conditionalFormatting>
  <conditionalFormatting sqref="B62">
    <cfRule type="duplicateValues" dxfId="102" priority="536"/>
  </conditionalFormatting>
  <conditionalFormatting sqref="B64">
    <cfRule type="duplicateValues" dxfId="101" priority="535"/>
  </conditionalFormatting>
  <conditionalFormatting sqref="B64">
    <cfRule type="duplicateValues" dxfId="100" priority="534"/>
  </conditionalFormatting>
  <conditionalFormatting sqref="B65">
    <cfRule type="duplicateValues" dxfId="99" priority="533"/>
  </conditionalFormatting>
  <conditionalFormatting sqref="B65">
    <cfRule type="duplicateValues" dxfId="98" priority="532"/>
  </conditionalFormatting>
  <conditionalFormatting sqref="B76:B77 B44:B55 B64:B65 B57:B62 B68:B69 B71:B73">
    <cfRule type="duplicateValues" dxfId="97" priority="531"/>
  </conditionalFormatting>
  <conditionalFormatting sqref="B66">
    <cfRule type="duplicateValues" dxfId="96" priority="530"/>
  </conditionalFormatting>
  <conditionalFormatting sqref="B66">
    <cfRule type="duplicateValues" dxfId="95" priority="529"/>
  </conditionalFormatting>
  <conditionalFormatting sqref="B63">
    <cfRule type="duplicateValues" dxfId="94" priority="528"/>
  </conditionalFormatting>
  <conditionalFormatting sqref="B63">
    <cfRule type="duplicateValues" dxfId="93" priority="527"/>
  </conditionalFormatting>
  <conditionalFormatting sqref="B56">
    <cfRule type="duplicateValues" dxfId="92" priority="526"/>
  </conditionalFormatting>
  <conditionalFormatting sqref="B56">
    <cfRule type="duplicateValues" dxfId="91" priority="525"/>
  </conditionalFormatting>
  <conditionalFormatting sqref="B67">
    <cfRule type="duplicateValues" dxfId="90" priority="524"/>
  </conditionalFormatting>
  <conditionalFormatting sqref="B67">
    <cfRule type="duplicateValues" dxfId="89" priority="523"/>
  </conditionalFormatting>
  <conditionalFormatting sqref="B70">
    <cfRule type="duplicateValues" dxfId="88" priority="522"/>
  </conditionalFormatting>
  <conditionalFormatting sqref="B70">
    <cfRule type="duplicateValues" dxfId="87" priority="521"/>
  </conditionalFormatting>
  <conditionalFormatting sqref="B74">
    <cfRule type="duplicateValues" dxfId="86" priority="520"/>
  </conditionalFormatting>
  <conditionalFormatting sqref="B74">
    <cfRule type="duplicateValues" dxfId="85" priority="519"/>
  </conditionalFormatting>
  <conditionalFormatting sqref="B75">
    <cfRule type="duplicateValues" dxfId="84" priority="518"/>
  </conditionalFormatting>
  <conditionalFormatting sqref="B75">
    <cfRule type="duplicateValues" dxfId="83" priority="517"/>
  </conditionalFormatting>
  <conditionalFormatting sqref="B71:B73 B46:B47 B49:B50 B68:B69">
    <cfRule type="duplicateValues" dxfId="82" priority="565"/>
  </conditionalFormatting>
  <conditionalFormatting sqref="B71:B73 B46:B47 B49:B50 B68:B69">
    <cfRule type="duplicateValues" dxfId="81" priority="566"/>
  </conditionalFormatting>
  <conditionalFormatting sqref="B78">
    <cfRule type="duplicateValues" dxfId="80" priority="514"/>
  </conditionalFormatting>
  <conditionalFormatting sqref="B78">
    <cfRule type="duplicateValues" dxfId="79" priority="513"/>
  </conditionalFormatting>
  <conditionalFormatting sqref="B79">
    <cfRule type="duplicateValues" dxfId="78" priority="494"/>
  </conditionalFormatting>
  <conditionalFormatting sqref="B79">
    <cfRule type="duplicateValues" dxfId="77" priority="493"/>
  </conditionalFormatting>
  <conditionalFormatting sqref="B80">
    <cfRule type="duplicateValues" dxfId="76" priority="475"/>
  </conditionalFormatting>
  <conditionalFormatting sqref="B80">
    <cfRule type="duplicateValues" dxfId="75" priority="474"/>
  </conditionalFormatting>
  <conditionalFormatting sqref="B80">
    <cfRule type="duplicateValues" dxfId="74" priority="476"/>
  </conditionalFormatting>
  <conditionalFormatting sqref="B80">
    <cfRule type="duplicateValues" dxfId="73" priority="473"/>
  </conditionalFormatting>
  <conditionalFormatting sqref="B81">
    <cfRule type="duplicateValues" dxfId="72" priority="455"/>
  </conditionalFormatting>
  <conditionalFormatting sqref="B82">
    <cfRule type="duplicateValues" dxfId="71" priority="435"/>
  </conditionalFormatting>
  <conditionalFormatting sqref="B83">
    <cfRule type="duplicateValues" dxfId="70" priority="415"/>
  </conditionalFormatting>
  <conditionalFormatting sqref="B83">
    <cfRule type="duplicateValues" dxfId="69" priority="416"/>
  </conditionalFormatting>
  <conditionalFormatting sqref="B84">
    <cfRule type="duplicateValues" dxfId="68" priority="379"/>
  </conditionalFormatting>
  <conditionalFormatting sqref="B84">
    <cfRule type="duplicateValues" dxfId="67" priority="378"/>
  </conditionalFormatting>
  <conditionalFormatting sqref="B85">
    <cfRule type="duplicateValues" dxfId="66" priority="372"/>
  </conditionalFormatting>
  <conditionalFormatting sqref="B85">
    <cfRule type="duplicateValues" dxfId="65" priority="371"/>
  </conditionalFormatting>
  <conditionalFormatting sqref="B86">
    <cfRule type="duplicateValues" dxfId="64" priority="352"/>
  </conditionalFormatting>
  <conditionalFormatting sqref="B86">
    <cfRule type="duplicateValues" dxfId="63" priority="351"/>
  </conditionalFormatting>
  <conditionalFormatting sqref="B87">
    <cfRule type="duplicateValues" dxfId="62" priority="332"/>
  </conditionalFormatting>
  <conditionalFormatting sqref="B87">
    <cfRule type="duplicateValues" dxfId="61" priority="331"/>
  </conditionalFormatting>
  <conditionalFormatting sqref="B88">
    <cfRule type="duplicateValues" dxfId="60" priority="312"/>
  </conditionalFormatting>
  <conditionalFormatting sqref="B89">
    <cfRule type="duplicateValues" dxfId="59" priority="294"/>
  </conditionalFormatting>
  <conditionalFormatting sqref="B89">
    <cfRule type="duplicateValues" dxfId="58" priority="293"/>
  </conditionalFormatting>
  <conditionalFormatting sqref="B90">
    <cfRule type="duplicateValues" dxfId="57" priority="275"/>
  </conditionalFormatting>
  <conditionalFormatting sqref="B90">
    <cfRule type="duplicateValues" dxfId="56" priority="274"/>
  </conditionalFormatting>
  <conditionalFormatting sqref="B91">
    <cfRule type="duplicateValues" dxfId="55" priority="237"/>
  </conditionalFormatting>
  <conditionalFormatting sqref="B91">
    <cfRule type="duplicateValues" dxfId="54" priority="236"/>
  </conditionalFormatting>
  <conditionalFormatting sqref="B92">
    <cfRule type="duplicateValues" dxfId="53" priority="230"/>
  </conditionalFormatting>
  <conditionalFormatting sqref="B92">
    <cfRule type="duplicateValues" dxfId="52" priority="229"/>
  </conditionalFormatting>
  <conditionalFormatting sqref="B93">
    <cfRule type="duplicateValues" dxfId="51" priority="192"/>
  </conditionalFormatting>
  <conditionalFormatting sqref="B93">
    <cfRule type="duplicateValues" dxfId="50" priority="191"/>
  </conditionalFormatting>
  <conditionalFormatting sqref="B94">
    <cfRule type="duplicateValues" dxfId="49" priority="185"/>
  </conditionalFormatting>
  <conditionalFormatting sqref="B94">
    <cfRule type="duplicateValues" dxfId="48" priority="184"/>
  </conditionalFormatting>
  <conditionalFormatting sqref="B95">
    <cfRule type="duplicateValues" dxfId="47" priority="182"/>
  </conditionalFormatting>
  <conditionalFormatting sqref="B96">
    <cfRule type="duplicateValues" dxfId="46" priority="180"/>
  </conditionalFormatting>
  <conditionalFormatting sqref="B96">
    <cfRule type="duplicateValues" dxfId="45" priority="179"/>
  </conditionalFormatting>
  <conditionalFormatting sqref="B97">
    <cfRule type="duplicateValues" dxfId="44" priority="178"/>
  </conditionalFormatting>
  <conditionalFormatting sqref="B97">
    <cfRule type="duplicateValues" dxfId="43" priority="177"/>
  </conditionalFormatting>
  <conditionalFormatting sqref="B98">
    <cfRule type="duplicateValues" dxfId="42" priority="176"/>
  </conditionalFormatting>
  <conditionalFormatting sqref="B98">
    <cfRule type="duplicateValues" dxfId="41" priority="175"/>
  </conditionalFormatting>
  <conditionalFormatting sqref="B99">
    <cfRule type="duplicateValues" dxfId="40" priority="174"/>
  </conditionalFormatting>
  <conditionalFormatting sqref="B99">
    <cfRule type="duplicateValues" dxfId="39" priority="173"/>
  </conditionalFormatting>
  <conditionalFormatting sqref="B100">
    <cfRule type="duplicateValues" dxfId="38" priority="172"/>
  </conditionalFormatting>
  <conditionalFormatting sqref="B100">
    <cfRule type="duplicateValues" dxfId="37" priority="171"/>
  </conditionalFormatting>
  <conditionalFormatting sqref="B101">
    <cfRule type="duplicateValues" dxfId="36" priority="170"/>
  </conditionalFormatting>
  <conditionalFormatting sqref="B101">
    <cfRule type="duplicateValues" dxfId="35" priority="169"/>
  </conditionalFormatting>
  <conditionalFormatting sqref="B102">
    <cfRule type="duplicateValues" dxfId="34" priority="168"/>
  </conditionalFormatting>
  <conditionalFormatting sqref="B102">
    <cfRule type="duplicateValues" dxfId="33" priority="167"/>
  </conditionalFormatting>
  <conditionalFormatting sqref="B103">
    <cfRule type="duplicateValues" dxfId="32" priority="166"/>
  </conditionalFormatting>
  <conditionalFormatting sqref="B103">
    <cfRule type="duplicateValues" dxfId="31" priority="165"/>
  </conditionalFormatting>
  <conditionalFormatting sqref="B104">
    <cfRule type="duplicateValues" dxfId="30" priority="162"/>
  </conditionalFormatting>
  <conditionalFormatting sqref="B104">
    <cfRule type="duplicateValues" dxfId="29" priority="161"/>
  </conditionalFormatting>
  <conditionalFormatting sqref="B104">
    <cfRule type="duplicateValues" dxfId="28" priority="160"/>
  </conditionalFormatting>
  <conditionalFormatting sqref="B105">
    <cfRule type="duplicateValues" dxfId="27" priority="139"/>
  </conditionalFormatting>
  <conditionalFormatting sqref="B105">
    <cfRule type="duplicateValues" dxfId="26" priority="138"/>
  </conditionalFormatting>
  <conditionalFormatting sqref="B106">
    <cfRule type="duplicateValues" dxfId="25" priority="135"/>
  </conditionalFormatting>
  <conditionalFormatting sqref="B106">
    <cfRule type="duplicateValues" dxfId="24" priority="134"/>
  </conditionalFormatting>
  <conditionalFormatting sqref="B107">
    <cfRule type="duplicateValues" dxfId="23" priority="110"/>
  </conditionalFormatting>
  <conditionalFormatting sqref="B107">
    <cfRule type="duplicateValues" dxfId="22" priority="109"/>
  </conditionalFormatting>
  <conditionalFormatting sqref="B107">
    <cfRule type="duplicateValues" dxfId="21" priority="108"/>
  </conditionalFormatting>
  <conditionalFormatting sqref="B108">
    <cfRule type="duplicateValues" dxfId="20" priority="107"/>
  </conditionalFormatting>
  <conditionalFormatting sqref="B108">
    <cfRule type="duplicateValues" dxfId="19" priority="106"/>
  </conditionalFormatting>
  <conditionalFormatting sqref="B109">
    <cfRule type="duplicateValues" dxfId="18" priority="103"/>
  </conditionalFormatting>
  <conditionalFormatting sqref="B109">
    <cfRule type="duplicateValues" dxfId="17" priority="102"/>
  </conditionalFormatting>
  <conditionalFormatting sqref="B110">
    <cfRule type="duplicateValues" dxfId="16" priority="101"/>
  </conditionalFormatting>
  <conditionalFormatting sqref="B110">
    <cfRule type="duplicateValues" dxfId="15" priority="100"/>
  </conditionalFormatting>
  <conditionalFormatting sqref="B111">
    <cfRule type="duplicateValues" dxfId="14" priority="99"/>
  </conditionalFormatting>
  <conditionalFormatting sqref="B111">
    <cfRule type="duplicateValues" dxfId="13" priority="98"/>
  </conditionalFormatting>
  <conditionalFormatting sqref="B112">
    <cfRule type="duplicateValues" dxfId="12" priority="97"/>
  </conditionalFormatting>
  <conditionalFormatting sqref="B112">
    <cfRule type="duplicateValues" dxfId="11" priority="96"/>
  </conditionalFormatting>
  <conditionalFormatting sqref="B112">
    <cfRule type="duplicateValues" dxfId="10" priority="95"/>
  </conditionalFormatting>
  <conditionalFormatting sqref="B113">
    <cfRule type="duplicateValues" dxfId="9" priority="94"/>
  </conditionalFormatting>
  <conditionalFormatting sqref="B113">
    <cfRule type="duplicateValues" dxfId="8" priority="93"/>
  </conditionalFormatting>
  <conditionalFormatting sqref="B114">
    <cfRule type="duplicateValues" dxfId="7" priority="90"/>
  </conditionalFormatting>
  <conditionalFormatting sqref="B114">
    <cfRule type="duplicateValues" dxfId="6" priority="89"/>
  </conditionalFormatting>
  <conditionalFormatting sqref="B115">
    <cfRule type="duplicateValues" dxfId="5" priority="65"/>
  </conditionalFormatting>
  <conditionalFormatting sqref="B115">
    <cfRule type="duplicateValues" dxfId="4" priority="64"/>
  </conditionalFormatting>
  <conditionalFormatting sqref="B116">
    <cfRule type="duplicateValues" dxfId="3" priority="63"/>
  </conditionalFormatting>
  <conditionalFormatting sqref="B116">
    <cfRule type="duplicateValues" dxfId="2" priority="62"/>
  </conditionalFormatting>
  <conditionalFormatting sqref="B117:B124">
    <cfRule type="duplicateValues" dxfId="1" priority="2853"/>
  </conditionalFormatting>
  <conditionalFormatting sqref="B117:B124">
    <cfRule type="duplicateValues" dxfId="0" priority="2855"/>
  </conditionalFormatting>
  <pageMargins left="0.48" right="0.16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HẢI CHÂU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Son Thai</cp:lastModifiedBy>
  <cp:lastPrinted>2019-10-18T02:50:17Z</cp:lastPrinted>
  <dcterms:created xsi:type="dcterms:W3CDTF">2018-12-06T07:29:48Z</dcterms:created>
  <dcterms:modified xsi:type="dcterms:W3CDTF">2019-11-05T08:23:45Z</dcterms:modified>
</cp:coreProperties>
</file>